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_Total_#" sheetId="1" r:id="rId1"/>
    <sheet name="NYC_Total_by_%" sheetId="2" r:id="rId2"/>
    <sheet name="Job_Center_13" sheetId="3" r:id="rId3"/>
    <sheet name="Job_Center_17" sheetId="4" r:id="rId4"/>
    <sheet name="Job_Center_18" sheetId="5" r:id="rId5"/>
    <sheet name="Job_Center_23" sheetId="6" r:id="rId6"/>
    <sheet name="Job_Center_35" sheetId="7" r:id="rId7"/>
    <sheet name="Job_Center_37" sheetId="8" r:id="rId8"/>
    <sheet name="Job_Center_38" sheetId="9" r:id="rId9"/>
    <sheet name="Job_Center_39" sheetId="10" r:id="rId10"/>
    <sheet name="Job_Center_40" sheetId="11" r:id="rId11"/>
    <sheet name="Job_Center_44" sheetId="12" r:id="rId12"/>
    <sheet name="Job_Center_46" sheetId="13" r:id="rId13"/>
    <sheet name="Job_Center_47" sheetId="14" r:id="rId14"/>
    <sheet name="Job_Center_52" sheetId="15" r:id="rId15"/>
    <sheet name="Job_Center_53" sheetId="16" r:id="rId16"/>
    <sheet name="Job_Center_54" sheetId="17" r:id="rId17"/>
    <sheet name="Job_Center_62" sheetId="18" r:id="rId18"/>
    <sheet name="Job_Center_63" sheetId="19" r:id="rId19"/>
    <sheet name="Job_Center_64" sheetId="20" r:id="rId20"/>
    <sheet name="Job_Center_66" sheetId="21" r:id="rId21"/>
    <sheet name="Job_Center_67" sheetId="22" r:id="rId22"/>
    <sheet name="Job_Center_70" sheetId="23" r:id="rId23"/>
    <sheet name="Job_Center_71" sheetId="24" r:id="rId24"/>
    <sheet name="Job_Center_72" sheetId="25" r:id="rId25"/>
    <sheet name="Job_Center_79" sheetId="26" r:id="rId26"/>
    <sheet name="Job_Center_80" sheetId="27" r:id="rId27"/>
    <sheet name="Job_Center_84" sheetId="28" r:id="rId28"/>
    <sheet name="Job_Center_99" sheetId="29" r:id="rId29"/>
    <sheet name="Center_100_Burial_Claims" sheetId="30" r:id="rId30"/>
    <sheet name="Local_Center_Unknown" sheetId="31" r:id="rId31"/>
    <sheet name="SNAP_Overpayment_Claims" sheetId="32" r:id="rId32"/>
    <sheet name="Budgeting_After_IPV_Disqualification" sheetId="33" r:id="rId33"/>
    <sheet name="Bureau_of_Fraud_Investigations" sheetId="34" r:id="rId34"/>
    <sheet name="HEAP" sheetId="35" r:id="rId35"/>
    <sheet name="Computer_Match_Unit" sheetId="36" r:id="rId36"/>
    <sheet name="Child_Support_Unit" sheetId="37" r:id="rId37"/>
    <sheet name="ACS" sheetId="38" r:id="rId38"/>
    <sheet name="Div._of_Audit_&amp;_Response" sheetId="39" r:id="rId39"/>
    <sheet name="HASA" sheetId="40" r:id="rId40"/>
    <sheet name="Day_Care" sheetId="41" r:id="rId41"/>
    <sheet name="DHS" sheetId="42" r:id="rId42"/>
    <sheet name="EVR" sheetId="43" r:id="rId43"/>
    <sheet name="SNAP_02" sheetId="44" r:id="rId44"/>
    <sheet name="SNAP_13" sheetId="45" r:id="rId45"/>
    <sheet name="SNAP_14" sheetId="46" r:id="rId46"/>
    <sheet name="SNAP_15" sheetId="47" r:id="rId47"/>
    <sheet name="SNAP_19" sheetId="48" r:id="rId48"/>
    <sheet name="SNAP_20" sheetId="49" r:id="rId49"/>
    <sheet name="SNAP_21" sheetId="50" r:id="rId50"/>
    <sheet name="SNAP_22" sheetId="51" r:id="rId51"/>
    <sheet name="SNAP_26" sheetId="52" r:id="rId52"/>
    <sheet name="SNAP_28" sheetId="53" r:id="rId53"/>
    <sheet name="SNAP_38" sheetId="54" r:id="rId54"/>
    <sheet name="SNAP_40" sheetId="55" r:id="rId55"/>
    <sheet name="SNAP_44" sheetId="56" r:id="rId56"/>
    <sheet name="SNAP_45" sheetId="57" r:id="rId57"/>
    <sheet name="SNAP_46" sheetId="58" r:id="rId58"/>
    <sheet name="SNAP_53" sheetId="59" r:id="rId59"/>
    <sheet name="SNAP_54" sheetId="60" r:id="rId60"/>
    <sheet name="SNAP_61" sheetId="61" r:id="rId61"/>
    <sheet name="SNAP_79" sheetId="62" r:id="rId62"/>
    <sheet name="SNAP_99" sheetId="63" r:id="rId63"/>
    <sheet name="FIDA" sheetId="64" r:id="rId64"/>
    <sheet name="Medicaid_Managed_Care" sheetId="65" r:id="rId65"/>
    <sheet name="Medical_Assistance_Program" sheetId="66" r:id="rId66"/>
    <sheet name="Domestic_Violence" sheetId="67" r:id="rId67"/>
    <sheet name="Home_Care" sheetId="68" r:id="rId68"/>
    <sheet name="Revenue_Investigations" sheetId="69" r:id="rId69"/>
    <sheet name="Restricted_Medicaid" sheetId="70" r:id="rId70"/>
    <sheet name="PSA" sheetId="71" r:id="rId71"/>
    <sheet name="Transitional_Benefits" sheetId="72" r:id="rId72"/>
    <sheet name="Category_of_Assistance_Codes" sheetId="73" r:id="rId73"/>
    <sheet name="Outcome_Reason_Codes" sheetId="74" r:id="rId74"/>
  </sheets>
  <definedNames>
    <definedName name="_xlnm.Print_Area" localSheetId="37">'ACS'!$A$1:$K$50</definedName>
    <definedName name="_xlnm.Print_Area" localSheetId="32">'Budgeting_After_IPV_Disqualification'!$A$1:$K$50</definedName>
    <definedName name="_xlnm.Print_Area" localSheetId="33">'Bureau_of_Fraud_Investigations'!$A$1:$K$50</definedName>
    <definedName name="_xlnm.Print_Area" localSheetId="72">'Category_of_Assistance_Codes'!$A$1:$K$50</definedName>
    <definedName name="_xlnm.Print_Area" localSheetId="29">'Center_100_Burial_Claims'!$A$1:$K$50</definedName>
    <definedName name="_xlnm.Print_Area" localSheetId="36">'Child_Support_Unit'!$A$1:$K$50</definedName>
    <definedName name="_xlnm.Print_Area" localSheetId="35">'Computer_Match_Unit'!$A$1:$K$50</definedName>
    <definedName name="_xlnm.Print_Area" localSheetId="40">'Day_Care'!$A$1:$K$50</definedName>
    <definedName name="_xlnm.Print_Area" localSheetId="41">'DHS'!$A$1:$K$50</definedName>
    <definedName name="_xlnm.Print_Area" localSheetId="38">'Div._of_Audit_&amp;_Response'!$A$1:$K$50</definedName>
    <definedName name="_xlnm.Print_Area" localSheetId="66">'Domestic_Violence'!$A$1:$K$50</definedName>
    <definedName name="_xlnm.Print_Area" localSheetId="42">'EVR'!$A$1:$K$50</definedName>
    <definedName name="_xlnm.Print_Area" localSheetId="63">'FIDA'!$A$1:$K$50</definedName>
    <definedName name="_xlnm.Print_Area" localSheetId="39">'HASA'!$A$1:$K$50</definedName>
    <definedName name="_xlnm.Print_Area" localSheetId="34">'HEAP'!$A$1:$K$50</definedName>
    <definedName name="_xlnm.Print_Area" localSheetId="67">'Home_Care'!$A$1:$K$50</definedName>
    <definedName name="_xlnm.Print_Area" localSheetId="2">'Job_Center_13'!$A$1:$K$50</definedName>
    <definedName name="_xlnm.Print_Area" localSheetId="3">'Job_Center_17'!$A$1:$K$50</definedName>
    <definedName name="_xlnm.Print_Area" localSheetId="4">'Job_Center_18'!$A$1:$K$50</definedName>
    <definedName name="_xlnm.Print_Area" localSheetId="5">'Job_Center_23'!$A$1:$K$50</definedName>
    <definedName name="_xlnm.Print_Area" localSheetId="6">'Job_Center_35'!$A$1:$K$50</definedName>
    <definedName name="_xlnm.Print_Area" localSheetId="7">'Job_Center_37'!$A$1:$K$50</definedName>
    <definedName name="_xlnm.Print_Area" localSheetId="8">'Job_Center_38'!$A$1:$K$50</definedName>
    <definedName name="_xlnm.Print_Area" localSheetId="9">'Job_Center_39'!$A$1:$K$50</definedName>
    <definedName name="_xlnm.Print_Area" localSheetId="10">'Job_Center_40'!$A$1:$K$50</definedName>
    <definedName name="_xlnm.Print_Area" localSheetId="11">'Job_Center_44'!$A$1:$K$50</definedName>
    <definedName name="_xlnm.Print_Area" localSheetId="12">'Job_Center_46'!$A$1:$K$50</definedName>
    <definedName name="_xlnm.Print_Area" localSheetId="13">'Job_Center_47'!$A$1:$K$50</definedName>
    <definedName name="_xlnm.Print_Area" localSheetId="14">'Job_Center_52'!$A$1:$K$50</definedName>
    <definedName name="_xlnm.Print_Area" localSheetId="15">'Job_Center_53'!$A$1:$K$50</definedName>
    <definedName name="_xlnm.Print_Area" localSheetId="16">'Job_Center_54'!$A$1:$K$50</definedName>
    <definedName name="_xlnm.Print_Area" localSheetId="17">'Job_Center_62'!$A$1:$K$50</definedName>
    <definedName name="_xlnm.Print_Area" localSheetId="18">'Job_Center_63'!$A$1:$K$50</definedName>
    <definedName name="_xlnm.Print_Area" localSheetId="19">'Job_Center_64'!$A$1:$K$50</definedName>
    <definedName name="_xlnm.Print_Area" localSheetId="20">'Job_Center_66'!$A$1:$K$50</definedName>
    <definedName name="_xlnm.Print_Area" localSheetId="21">'Job_Center_67'!$A$1:$K$50</definedName>
    <definedName name="_xlnm.Print_Area" localSheetId="22">'Job_Center_70'!$A$1:$K$50</definedName>
    <definedName name="_xlnm.Print_Area" localSheetId="24">'Job_Center_72'!$A$1:$K$50</definedName>
    <definedName name="_xlnm.Print_Area" localSheetId="25">'Job_Center_79'!$A$1:$K$50</definedName>
    <definedName name="_xlnm.Print_Area" localSheetId="26">'Job_Center_80'!$A$1:$K$50</definedName>
    <definedName name="_xlnm.Print_Area" localSheetId="27">'Job_Center_84'!$A$1:$K$50</definedName>
    <definedName name="_xlnm.Print_Area" localSheetId="28">'Job_Center_99'!$A$1:$K$50</definedName>
    <definedName name="_xlnm.Print_Area" localSheetId="30">'Local_Center_Unknown'!$A$1:$K$50</definedName>
    <definedName name="_xlnm.Print_Area" localSheetId="64">'Medicaid_Managed_Care'!$A$1:$K$50</definedName>
    <definedName name="_xlnm.Print_Area" localSheetId="65">'Medical_Assistance_Program'!$A$1:$K$50</definedName>
    <definedName name="_xlnm.Print_Area" localSheetId="0">'NYC_Total_#'!$A$1:$K$50</definedName>
    <definedName name="_xlnm.Print_Area" localSheetId="1">'NYC_Total_by_%'!$A$1:$K$50</definedName>
    <definedName name="_xlnm.Print_Area" localSheetId="73">'Outcome_Reason_Codes'!$A$1:$B$40</definedName>
    <definedName name="_xlnm.Print_Area" localSheetId="70">'PSA'!$A$1:$K$50</definedName>
    <definedName name="_xlnm.Print_Area" localSheetId="69">'Restricted_Medicaid'!$A$1:$K$50</definedName>
    <definedName name="_xlnm.Print_Area" localSheetId="68">'Revenue_Investigations'!$A$1:$K$50</definedName>
    <definedName name="_xlnm.Print_Area" localSheetId="43">'SNAP_02'!$A$1:$K$50</definedName>
    <definedName name="_xlnm.Print_Area" localSheetId="44">'SNAP_13'!$A$1:$K$50</definedName>
    <definedName name="_xlnm.Print_Area" localSheetId="45">'SNAP_14'!$A$1:$K$50</definedName>
    <definedName name="_xlnm.Print_Area" localSheetId="46">'SNAP_15'!$A$1:$K$50</definedName>
    <definedName name="_xlnm.Print_Area" localSheetId="47">'SNAP_19'!$A$1:$K$50</definedName>
    <definedName name="_xlnm.Print_Area" localSheetId="48">'SNAP_20'!$A$1:$K$50</definedName>
    <definedName name="_xlnm.Print_Area" localSheetId="49">'SNAP_21'!$A$1:$K$50</definedName>
    <definedName name="_xlnm.Print_Area" localSheetId="50">'SNAP_22'!$A$1:$K$50</definedName>
    <definedName name="_xlnm.Print_Area" localSheetId="51">'SNAP_26'!$A$1:$K$50</definedName>
    <definedName name="_xlnm.Print_Area" localSheetId="52">'SNAP_28'!$A$1:$K$50</definedName>
    <definedName name="_xlnm.Print_Area" localSheetId="54">'SNAP_40'!$A$1:$K$50</definedName>
    <definedName name="_xlnm.Print_Area" localSheetId="56">'SNAP_45'!$A$1:$K$50</definedName>
    <definedName name="_xlnm.Print_Area" localSheetId="57">'SNAP_46'!$A$1:$K$50</definedName>
    <definedName name="_xlnm.Print_Area" localSheetId="58">'SNAP_53'!$A$1:$K$50</definedName>
    <definedName name="_xlnm.Print_Area" localSheetId="59">'SNAP_54'!$A$1:$K$50</definedName>
    <definedName name="_xlnm.Print_Area" localSheetId="60">'SNAP_61'!$A$1:$K$50</definedName>
    <definedName name="_xlnm.Print_Area" localSheetId="61">'SNAP_79'!$A$1:$K$50</definedName>
    <definedName name="_xlnm.Print_Area" localSheetId="62">'SNAP_99'!$A$1:$K$50</definedName>
    <definedName name="_xlnm.Print_Area" localSheetId="31">'SNAP_Overpayment_Claims'!$A$1:$K$50</definedName>
    <definedName name="_xlnm.Print_Area" localSheetId="71">'Transitional_Benefits'!$A$1:$K$50</definedName>
    <definedName name="Excel_BuiltIn_Print_Area" localSheetId="73">'Outcome_Reason_Codes'!$A$1:$K$47</definedName>
    <definedName name="Excel_BuiltIn_Print_Area" localSheetId="23">'Job_Center_71'!$A$1:$K$50</definedName>
    <definedName name="Excel_BuiltIn_Print_Area" localSheetId="53">'SNAP_38'!$A$1:$K$50</definedName>
    <definedName name="Excel_BuiltIn_Print_Area" localSheetId="55">'SNAP_44'!$A$1:$K$50</definedName>
  </definedNames>
  <calcPr fullCalcOnLoad="1"/>
</workbook>
</file>

<file path=xl/sharedStrings.xml><?xml version="1.0" encoding="utf-8"?>
<sst xmlns="http://schemas.openxmlformats.org/spreadsheetml/2006/main" count="3899" uniqueCount="174">
  <si>
    <t>Report of the Total Number of New York City Fair Hearing Issues</t>
  </si>
  <si>
    <t>Decided by Outcome Reason for the Year 2015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</si>
  <si>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</si>
  <si>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</si>
  <si>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</si>
  <si>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</si>
  <si>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</si>
  <si>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</si>
  <si>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</si>
  <si>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</si>
  <si>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</si>
  <si>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</si>
  <si>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</si>
  <si>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</si>
  <si>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</si>
  <si>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</si>
  <si>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</si>
  <si>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</si>
  <si>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</si>
  <si>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</si>
  <si>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</si>
  <si>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</si>
  <si>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</si>
  <si>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</si>
  <si>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</si>
  <si>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</si>
  <si>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</si>
  <si>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</si>
  <si>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</si>
  <si>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</si>
  <si>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</si>
  <si>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</si>
  <si>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</si>
  <si>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</si>
  <si>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</si>
  <si>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</si>
  <si>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24</t>
  </si>
  <si>
    <t>25</t>
  </si>
  <si>
    <t>26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</si>
  <si>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</si>
  <si>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</si>
  <si>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</si>
  <si>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</si>
  <si>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</si>
  <si>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</si>
  <si>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</si>
  <si>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</si>
  <si>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</si>
  <si>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20-26)</t>
  </si>
  <si>
    <t>Others (Cods 30-35)</t>
  </si>
  <si>
    <t>Correct When Made (Codes 50-51)</t>
  </si>
  <si>
    <t>Settlement (Code 60)</t>
  </si>
  <si>
    <t>Report by Percentage of New York City Fair Hearing Issues</t>
  </si>
  <si>
    <t>Settlement Codes</t>
  </si>
  <si>
    <t>Job Center #13 Report of the Total Number of New York City Fair Hearing Issues</t>
  </si>
  <si>
    <t>0</t>
  </si>
  <si>
    <t>Settlement (Codes 60-61)</t>
  </si>
  <si>
    <t>Job Center #17 Report of the Total Number of New York City Fair Hearing Issues</t>
  </si>
  <si>
    <t>Job Center #18 Report of the Total Number of New York City Fair Hearing Issues</t>
  </si>
  <si>
    <t>Job Center #23 Report of the Total Number of New York City Fair Hearing Issues</t>
  </si>
  <si>
    <t>Job Center #35 Report of the Total Number of New York City Fair Hearing Issues</t>
  </si>
  <si>
    <t>Job Center #37 Report of the Total Number of New York City Fair Hearing Issues</t>
  </si>
  <si>
    <t>Job Center #38 Report of the Total Number of New York City Fair Hearing Issues</t>
  </si>
  <si>
    <t>Job Center #39 Report of the Total Number of New York City Fair Hearing Issues</t>
  </si>
  <si>
    <t>Job Center #40 Report of the Total Number of New York City Fair Hearing Issues</t>
  </si>
  <si>
    <t>Job Center #44 Report of the Total Number of New York City Fair Hearing Issues</t>
  </si>
  <si>
    <t>Job Center #46 Report of the Total Number of New York City Fair Hearing Issues</t>
  </si>
  <si>
    <t>Job Center #47 Report of the Total Number of New York City Fair Hearing Issues</t>
  </si>
  <si>
    <t>Job Center #52 Report of the Total Number of New York City Fair Hearing Issues</t>
  </si>
  <si>
    <t>Job Center #53 Report of the Total Number of New York City Fair Hearing Issues</t>
  </si>
  <si>
    <t>Job Center #54 Report of the Total Number of New York City Fair Hearing Issues</t>
  </si>
  <si>
    <t>Job Center #62 Report of the Total Number of New York City Fair Hearing Issues</t>
  </si>
  <si>
    <t>Job Center #63 Report of the Total Number of New York City Fair Hearing Issues</t>
  </si>
  <si>
    <t>Job Center #64 Report of the Total Number of New York City Fair Hearing Issues</t>
  </si>
  <si>
    <t>Job Center #66 Report of the Total Number of New York City Fair Hearing Issues</t>
  </si>
  <si>
    <t>Job Center #67 Report of the Total Number of New York City Fair Hearing Issues</t>
  </si>
  <si>
    <t>Job Center #70 Report of the Total Number of New York City Fair Hearing Issues</t>
  </si>
  <si>
    <t>Job Center #71 Report of the Total Number of New York City Fair Hearing Issues</t>
  </si>
  <si>
    <t>Job Center #72 Report of the Total Number of New York City Fair Hearing Issues</t>
  </si>
  <si>
    <t>Job Center #79 Report of the Total Number of New York City Fair Hearing Issues</t>
  </si>
  <si>
    <t>Job Center #80 Report of the Total Number of New York City Fair Hearing Issues</t>
  </si>
  <si>
    <t>Job Center #84 Report of the Total Number of New York City Fair Hearing Issues</t>
  </si>
  <si>
    <t>Job Center #99 Report of the Total Number of New York City Fair Hearing Issues</t>
  </si>
  <si>
    <t>Job Center #100 (Burial Claims) Report of the Total Number of New York City Fair Hearing Issues</t>
  </si>
  <si>
    <t>Unknown Local Center Report of the Total Number of New York City Fair Hearing Issues</t>
  </si>
  <si>
    <t>SNAP Overpayment Claims Report of the Total Number of New York City Fair Hearing Issues</t>
  </si>
  <si>
    <t xml:space="preserve">Budgeting After Intentional Program Violation (IPV) Disqualification Report of the Total Number of New York City Fair Hearing </t>
  </si>
  <si>
    <t>Issues Decided by Outcome Reason for the Year 2015</t>
  </si>
  <si>
    <t>Bureau of Fraud Investigations (BFI) Report of the Total Number of New York City Fair Hearing Issues</t>
  </si>
  <si>
    <t>Home Energy Assistance Program (HEAP) Report of the Total Number of New York City Fair Hearing Issues</t>
  </si>
  <si>
    <t>Computer Match Unit (CMU) Report of the Total Number of New York City Fair Hearing Issues</t>
  </si>
  <si>
    <t>Child Support Unit Report of the Total Number of New York City Fair Hearing Issues</t>
  </si>
  <si>
    <t>Administration for Children's Services (ACS) Report of the Total Number of New York City Fair Hearing Issues</t>
  </si>
  <si>
    <t>Division of Audit &amp; Response (DAR) Report of the Total Number of New York City Fair Hearing Issues</t>
  </si>
  <si>
    <t>HIV and AIDS Services Administration (HASA) Report of the Total Number of New York City Fair Hearing Issues</t>
  </si>
  <si>
    <t>Day Care Report of the Total Number of New York City Fair Hearing Issues</t>
  </si>
  <si>
    <t>Department of Homeless Services (DHS) Report of the Total Number of New York City Fair Hearing Issues</t>
  </si>
  <si>
    <t>Eligibility Verification Review (EVR) Report of the Total Number of New York City Fair Hearing Issues</t>
  </si>
  <si>
    <t>SNAP Center #2 Report of the Total Number of New York City Fair Hearing Issues</t>
  </si>
  <si>
    <t>SNAP Center #13 Report of the Total Number of New York City Fair Hearing Issues</t>
  </si>
  <si>
    <t>SNAP Center #14 Report of the Total Number of New York City Fair Hearing Issues</t>
  </si>
  <si>
    <t>SNAP Center #15 Report of the Total Number of New York City Fair Hearing Issues</t>
  </si>
  <si>
    <t>SNAP Center #19 Report of the Total Number of New York City Fair Hearing Issues</t>
  </si>
  <si>
    <t>SNAP Center #20 Report of the Total Number of New York City Fair Hearing Issues</t>
  </si>
  <si>
    <t>SNAP Center #21 Report of the Total Number of New York City Fair Hearing Issues</t>
  </si>
  <si>
    <t>SNAP Center #22 Report of the Total Number of New York City Fair Hearing Issues</t>
  </si>
  <si>
    <t>SNAP Center #26 Report of the Total Number of New York City Fair Hearing Issues</t>
  </si>
  <si>
    <t>SNAP Center #28 Report of the Total Number of New York City Fair Hearing Issues</t>
  </si>
  <si>
    <t>SNAP Center #38 Report of the Total Number of New York City Fair Hearing Issues</t>
  </si>
  <si>
    <t>SNAP Center #40 Report of the Total Number of New York City Fair Hearing Issues</t>
  </si>
  <si>
    <t>SNAP Center #44 Report of the Total Number of New York City Fair Hearing Issues</t>
  </si>
  <si>
    <t>SNAP Center #45 Report of the Total Number of New York City Fair Hearing Issues</t>
  </si>
  <si>
    <t>SNAP Center #46 Report of the Total Number of New York City Fair Hearing Issues</t>
  </si>
  <si>
    <t>SNAP Center #53 Report of the Total Number of New York City Fair Hearing Issues</t>
  </si>
  <si>
    <t>SNAP Center #54 Report of the Total Number of New York City Fair Hearing Issues</t>
  </si>
  <si>
    <t>SNAP Center #61 Report of the Total Number of New York City Fair Hearing Issues</t>
  </si>
  <si>
    <t>SNAP Center #79 Report of the Total Number of New York City Fair Hearing Issues</t>
  </si>
  <si>
    <t>SNAP Center #99 Report of the Total Number of New York City Fair Hearing Issues</t>
  </si>
  <si>
    <t>Fully Integrated Duals Advantage (FIDA) Report of the Total Number of New York City Fair Hearing Issues</t>
  </si>
  <si>
    <t>Medicaid Managed Care Report of the Total Number of New York City Fair Hearing Issues</t>
  </si>
  <si>
    <t>Medicaid Assistance Program (MAP) Report of the Total Number of New York City Fair Hearing Issues</t>
  </si>
  <si>
    <t>Office of Domestic Violence (ODV) Report of the Total Number of New York City Fair Hearing Issues</t>
  </si>
  <si>
    <t>Home Care Services Program (HCSP) Report of the Total Number of New York City Fair Hearing Issues</t>
  </si>
  <si>
    <t>Office of Revenue Investigations (ORI) Report of the Total Number of New York City Fair Hearing Issues</t>
  </si>
  <si>
    <t>Restricted Medicaid Report of the Total Number of New York City Fair Hearing Issues</t>
  </si>
  <si>
    <t>Protective Services for Adults (PSA) Report of the Total Number of New York City Fair Hearing Issues</t>
  </si>
  <si>
    <t>Transitional Benefits Report of the Total Number of New York City Fair Hearing Issues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</si>
  <si>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</si>
  <si>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</si>
  <si>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</si>
  <si>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</si>
  <si>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</si>
  <si>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</si>
  <si>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</si>
  <si>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</si>
  <si>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</si>
  <si>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</si>
  <si>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</si>
  <si>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Outcome Reason Codes</t>
  </si>
  <si>
    <t>Explanation of Outcome Reason Codes for the Year 2015</t>
  </si>
  <si>
    <t>Reversal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</si>
  <si>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</si>
  <si>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</si>
  <si>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</si>
  <si>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</si>
  <si>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</si>
  <si>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</si>
  <si>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</si>
  <si>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Affirmance</t>
  </si>
  <si>
    <t>Agency Action Affirmed</t>
  </si>
  <si>
    <t>Remand</t>
  </si>
  <si>
    <t>Withdrawal</t>
  </si>
  <si>
    <t>Agency Is Not Prepared to Proceed and/or Does Not Have Appellant's Case Record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</si>
  <si>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</si>
  <si>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</t>
  </si>
  <si>
    <t>23</t>
  </si>
  <si>
    <t>Agency Failure to Send Requested Documents to Appellant (Code Discontinued Effective 8/11/14)</t>
  </si>
  <si>
    <t>Agency Resolved Issue to Client's Satisfaction (Code Discontinued Effective 8/11/14)</t>
  </si>
  <si>
    <t>Agency Stipulated to Settle a Non-Notice of Intent Based Issue (Code Discontinued Effective 8/11/14)</t>
  </si>
  <si>
    <t>Agency Re-Evaluated Position Prior to Hearing, Including Stipulation of Settlement Process (Code Effective 8/11/14)</t>
  </si>
  <si>
    <t>29</t>
  </si>
  <si>
    <t>Agency Re-Evaluated Position Prior to Scheduling of Hearing, Including Stipulation of Settlement Process (Code Discontinued Effective 8/11/14)</t>
  </si>
  <si>
    <t>Other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</si>
  <si>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</si>
  <si>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</si>
  <si>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</si>
  <si>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</si>
  <si>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</si>
  <si>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</si>
  <si>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Correct When Made</t>
  </si>
  <si>
    <t>Agency Action Was Correct When Taken</t>
  </si>
  <si>
    <t>Agency Action Was Correct When Taken – Remand.</t>
  </si>
  <si>
    <t>Settlement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</si>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</sst>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%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vertical="top" wrapText="1"/>
    </xf>
    <xf numFmtId="164" fontId="8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95" zoomScaleNormal="95" workbookViewId="0" topLeftCell="A1">
      <selection activeCell="C9" sqref="C9"/>
    </sheetView>
  </sheetViews>
  <sheetFormatPr defaultColWidth="9.140625" defaultRowHeight="12.75"/>
  <cols>
    <col min="1" max="1" width="30.421875" style="0" customWidth="1"/>
    <col min="2" max="11" width="10.7109375" style="0" customWidth="1"/>
    <col min="12" max="12" width="9.00390625" style="1" customWidth="1"/>
    <col min="13" max="13" width="11.140625" style="2" customWidth="1"/>
    <col min="14" max="16" width="9.00390625" style="2" customWidth="1"/>
  </cols>
  <sheetData>
    <row r="1" spans="1:16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/>
      <c r="M1"/>
      <c r="N1"/>
      <c r="O1"/>
      <c r="P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/>
      <c r="M2"/>
      <c r="N2"/>
      <c r="O2"/>
      <c r="P2"/>
    </row>
    <row r="3" spans="1:16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  <c r="L3"/>
      <c r="M3"/>
      <c r="N3"/>
      <c r="O3"/>
      <c r="P3"/>
    </row>
    <row r="4" spans="1:16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/>
      <c r="M4"/>
      <c r="N4"/>
      <c r="O4"/>
      <c r="P4"/>
    </row>
    <row r="5" spans="1:16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</row>
    <row r="6" spans="1:16" ht="12.75">
      <c r="A6" s="8" t="s">
        <v>15</v>
      </c>
      <c r="B6" s="9">
        <f>(Job_Center_13!B6+Job_Center_17!B6+Job_Center_18!B6+Job_Center_23!B6+Job_Center_35!B6+Job_Center_37!B6+Job_Center_38!B6+Job_Center_39!B6+Job_Center_40!B6+Job_Center_44!B6+Job_Center_46!B6+Job_Center_47!B6+Job_Center_52!B6+Job_Center_53!B6+Job_Center_54!B6+Job_Center_62!B6+Job_Center_63!B6+Job_Center_64!B6+Job_Center_66!B6+Job_Center_67!B6+Job_Center_70!B6+Job_Center_71!B6+Job_Center_72!B6+Job_Center_79!B6+Job_Center_80!B6+Job_Center_84!B6+Job_Center_99!B6+Center_100_Burial_Claims!B6+Local_Center_Unknown!B6+SNAP_Overpayment_Claims!B6+Budgeting_After_IPV_Disqualification!B6+Bureau_of_Fraud_Investigations!B6+HEAP!B6+Computer_Match_Unit!B6+Child_Support_Unit!B6+ACS!B6+'Div._of_Audit_&amp;_Response'!B6+HASA!B6+Day_Care!B6+DHS!B6+EVR!B6+SNAP_02!B6+SNAP_13!B6+SNAP_14!B6+SNAP_15!B6+SNAP_19!B6+SNAP_20!B6+SNAP_21!B6+SNAP_22!B6+SNAP_26!B6+SNAP_28!B6+SNAP_38!B6+SNAP_40!B6+SNAP_44!B6+SNAP_45!B6+SNAP_46!B6+SNAP_53!B6+SNAP_54!B6+SNAP_61!B6+SNAP_79!B6+SNAP_99!B6+FIDA!B6+Medicaid_Managed_Care!B6+Medical_Assistance_Program!B6+Domestic_Violence!B6+Home_Care!B6+Revenue_Investigations!B6+Restricted_Medicaid!B6+PSA!B6+Transitional_Benefits!B6)</f>
        <v>248</v>
      </c>
      <c r="C6" s="9">
        <f>(Job_Center_13!C6+Job_Center_17!C6+Job_Center_18!C6+Job_Center_23!C6+Job_Center_35!C6+Job_Center_37!C6+Job_Center_38!C6+Job_Center_39!C6+Job_Center_40!C6+Job_Center_44!C6+Job_Center_46!C6+Job_Center_47!C6+Job_Center_52!C6+Job_Center_53!C6+Job_Center_54!C6+Job_Center_62!C6+Job_Center_63!C6+Job_Center_64!C6+Job_Center_66!C6+Job_Center_67!C6+Job_Center_70!C6+Job_Center_71!C6+Job_Center_72!C6+Job_Center_79!C6+Job_Center_80!C6+Job_Center_84!C6+Job_Center_99!C6+Center_100_Burial_Claims!C6+Local_Center_Unknown!C6+SNAP_Overpayment_Claims!C6+Budgeting_After_IPV_Disqualification!C6+Bureau_of_Fraud_Investigations!C6+HEAP!C6+Computer_Match_Unit!C6+Child_Support_Unit!C6+ACS!C6+'Div._of_Audit_&amp;_Response'!C6+HASA!C6+Day_Care!C6+DHS!C6+EVR!C6+SNAP_02!C6+SNAP_13!C6+SNAP_14!C6+SNAP_15!C6+SNAP_19!C6+SNAP_20!C6+SNAP_21!C6+SNAP_22!C6+SNAP_26!C6+SNAP_28!C6+SNAP_38!C6+SNAP_40!C6+SNAP_44!C6+SNAP_45!C6+SNAP_46!C6+SNAP_53!C6+SNAP_54!C6+SNAP_61!C6+SNAP_79!C6+SNAP_99!C6+FIDA!C6+Medicaid_Managed_Care!C6+Medical_Assistance_Program!C6+Domestic_Violence!C6+Home_Care!C6+Revenue_Investigations!C6+Restricted_Medicaid!C6+PSA!C6+Transitional_Benefits!C6)</f>
        <v>130</v>
      </c>
      <c r="D6" s="9">
        <f>(Job_Center_13!D6+Job_Center_17!D6+Job_Center_18!D6+Job_Center_23!D6+Job_Center_35!D6+Job_Center_37!D6+Job_Center_38!D6+Job_Center_39!D6+Job_Center_40!D6+Job_Center_44!D6+Job_Center_46!D6+Job_Center_47!D6+Job_Center_52!D6+Job_Center_53!D6+Job_Center_54!D6+Job_Center_62!D6+Job_Center_63!D6+Job_Center_64!D6+Job_Center_66!D6+Job_Center_67!D6+Job_Center_70!D6+Job_Center_71!D6+Job_Center_72!D6+Job_Center_79!D6+Job_Center_80!D6+Job_Center_84!D6+Job_Center_99!D6+Center_100_Burial_Claims!D6+Local_Center_Unknown!D6+SNAP_Overpayment_Claims!D6+Budgeting_After_IPV_Disqualification!D6+Bureau_of_Fraud_Investigations!D6+HEAP!D6+Computer_Match_Unit!D6+Child_Support_Unit!D6+ACS!D6+'Div._of_Audit_&amp;_Response'!D6+HASA!D6+Day_Care!D6+DHS!D6+EVR!D6+SNAP_02!D6+SNAP_13!D6+SNAP_14!D6+SNAP_15!D6+SNAP_19!D6+SNAP_20!D6+SNAP_21!D6+SNAP_22!D6+SNAP_26!D6+SNAP_28!D6+SNAP_38!D6+SNAP_40!D6+SNAP_44!D6+SNAP_45!D6+SNAP_46!D6+SNAP_53!D6+SNAP_54!D6+SNAP_61!D6+SNAP_79!D6+SNAP_99!D6+FIDA!D6+Medicaid_Managed_Care!D6+Medical_Assistance_Program!D6+Domestic_Violence!D6+Home_Care!D6+Revenue_Investigations!D6+Restricted_Medicaid!D6+PSA!D6+Transitional_Benefits!D6)</f>
        <v>0</v>
      </c>
      <c r="E6" s="9">
        <f>(Job_Center_13!E6+Job_Center_17!E6+Job_Center_18!E6+Job_Center_23!E6+Job_Center_35!E6+Job_Center_37!E6+Job_Center_38!E6+Job_Center_39!E6+Job_Center_40!E6+Job_Center_44!E6+Job_Center_46!E6+Job_Center_47!E6+Job_Center_52!E6+Job_Center_53!E6+Job_Center_54!E6+Job_Center_62!E6+Job_Center_63!E6+Job_Center_64!E6+Job_Center_66!E6+Job_Center_67!E6+Job_Center_70!E6+Job_Center_71!E6+Job_Center_72!E6+Job_Center_79!E6+Job_Center_80!E6+Job_Center_84!E6+Job_Center_99!E6+Center_100_Burial_Claims!E6+Local_Center_Unknown!E6+SNAP_Overpayment_Claims!E6+Budgeting_After_IPV_Disqualification!E6+Bureau_of_Fraud_Investigations!E6+HEAP!E6+Computer_Match_Unit!E6+Child_Support_Unit!E6+ACS!E6+'Div._of_Audit_&amp;_Response'!E6+HASA!E6+Day_Care!E6+DHS!E6+EVR!E6+SNAP_02!E6+SNAP_13!E6+SNAP_14!E6+SNAP_15!E6+SNAP_19!E6+SNAP_20!E6+SNAP_21!E6+SNAP_22!E6+SNAP_26!E6+SNAP_28!E6+SNAP_38!E6+SNAP_40!E6+SNAP_44!E6+SNAP_45!E6+SNAP_46!E6+SNAP_53!E6+SNAP_54!E6+SNAP_61!E6+SNAP_79!E6+SNAP_99!E6+FIDA!E6+Medicaid_Managed_Care!E6+Medical_Assistance_Program!E6+Domestic_Violence!E6+Home_Care!E6+Revenue_Investigations!E6+Restricted_Medicaid!E6+PSA!E6+Transitional_Benefits!E6)</f>
        <v>1</v>
      </c>
      <c r="F6" s="9">
        <f>(Job_Center_13!F6+Job_Center_17!F6+Job_Center_18!F6+Job_Center_23!F6+Job_Center_35!F6+Job_Center_37!F6+Job_Center_38!F6+Job_Center_39!F6+Job_Center_40!F6+Job_Center_44!F6+Job_Center_46!F6+Job_Center_47!F6+Job_Center_52!F6+Job_Center_53!F6+Job_Center_54!F6+Job_Center_62!F6+Job_Center_63!F6+Job_Center_64!F6+Job_Center_66!F6+Job_Center_67!F6+Job_Center_70!F6+Job_Center_71!F6+Job_Center_72!F6+Job_Center_79!F6+Job_Center_80!F6+Job_Center_84!F6+Job_Center_99!F6+Center_100_Burial_Claims!F6+Local_Center_Unknown!F6+SNAP_Overpayment_Claims!F6+Budgeting_After_IPV_Disqualification!F6+Bureau_of_Fraud_Investigations!F6+HEAP!F6+Computer_Match_Unit!F6+Child_Support_Unit!F6+ACS!F6+'Div._of_Audit_&amp;_Response'!F6+HASA!F6+Day_Care!F6+DHS!F6+EVR!F6+SNAP_02!F6+SNAP_13!F6+SNAP_14!F6+SNAP_15!F6+SNAP_19!F6+SNAP_20!F6+SNAP_21!F6+SNAP_22!F6+SNAP_26!F6+SNAP_28!F6+SNAP_38!F6+SNAP_40!F6+SNAP_44!F6+SNAP_45!F6+SNAP_46!F6+SNAP_53!F6+SNAP_54!F6+SNAP_61!F6+SNAP_79!F6+SNAP_99!F6+FIDA!F6+Medicaid_Managed_Care!F6+Medical_Assistance_Program!F6+Domestic_Violence!F6+Home_Care!F6+Revenue_Investigations!F6+Restricted_Medicaid!F6+PSA!F6+Transitional_Benefits!F6)</f>
        <v>0</v>
      </c>
      <c r="G6" s="9">
        <f>(Job_Center_13!G6+Job_Center_17!G6+Job_Center_18!G6+Job_Center_23!G6+Job_Center_35!G6+Job_Center_37!G6+Job_Center_38!G6+Job_Center_39!G6+Job_Center_40!G6+Job_Center_44!G6+Job_Center_46!G6+Job_Center_47!G6+Job_Center_52!G6+Job_Center_53!G6+Job_Center_54!G6+Job_Center_62!G6+Job_Center_63!G6+Job_Center_64!G6+Job_Center_66!G6+Job_Center_67!G6+Job_Center_70!G6+Job_Center_71!G6+Job_Center_72!G6+Job_Center_79!G6+Job_Center_80!G6+Job_Center_84!G6+Job_Center_99!G6+Center_100_Burial_Claims!G6+Local_Center_Unknown!G6+SNAP_Overpayment_Claims!G6+Budgeting_After_IPV_Disqualification!G6+Bureau_of_Fraud_Investigations!G6+HEAP!G6+Computer_Match_Unit!G6+Child_Support_Unit!G6+ACS!G6+'Div._of_Audit_&amp;_Response'!G6+HASA!G6+Day_Care!G6+DHS!G6+EVR!G6+SNAP_02!G6+SNAP_13!G6+SNAP_14!G6+SNAP_15!G6+SNAP_19!G6+SNAP_20!G6+SNAP_21!G6+SNAP_22!G6+SNAP_26!G6+SNAP_28!G6+SNAP_38!G6+SNAP_40!G6+SNAP_44!G6+SNAP_45!G6+SNAP_46!G6+SNAP_53!G6+SNAP_54!G6+SNAP_61!G6+SNAP_79!G6+SNAP_99!G6+FIDA!G6+Medicaid_Managed_Care!G6+Medical_Assistance_Program!G6+Domestic_Violence!G6+Home_Care!G6+Revenue_Investigations!G6+Restricted_Medicaid!G6+PSA!G6+Transitional_Benefits!G6)</f>
        <v>242</v>
      </c>
      <c r="H6" s="9">
        <f>(Job_Center_13!H6+Job_Center_17!H6+Job_Center_18!H6+Job_Center_23!H6+Job_Center_35!H6+Job_Center_37!H6+Job_Center_38!H6+Job_Center_39!H6+Job_Center_40!H6+Job_Center_44!H6+Job_Center_46!H6+Job_Center_47!H6+Job_Center_52!H6+Job_Center_53!H6+Job_Center_54!H6+Job_Center_62!H6+Job_Center_63!H6+Job_Center_64!H6+Job_Center_66!H6+Job_Center_67!H6+Job_Center_70!H6+Job_Center_71!H6+Job_Center_72!H6+Job_Center_79!H6+Job_Center_80!H6+Job_Center_84!H6+Job_Center_99!H6+Center_100_Burial_Claims!H6+Local_Center_Unknown!H6+SNAP_Overpayment_Claims!H6+Budgeting_After_IPV_Disqualification!H6+Bureau_of_Fraud_Investigations!H6+HEAP!H6+Computer_Match_Unit!H6+Child_Support_Unit!H6+ACS!H6+'Div._of_Audit_&amp;_Response'!H6+HASA!H6+Day_Care!H6+DHS!H6+EVR!H6+SNAP_02!H6+SNAP_13!H6+SNAP_14!H6+SNAP_15!H6+SNAP_19!H6+SNAP_20!H6+SNAP_21!H6+SNAP_22!H6+SNAP_26!H6+SNAP_28!H6+SNAP_38!H6+SNAP_40!H6+SNAP_44!H6+SNAP_45!H6+SNAP_46!H6+SNAP_53!H6+SNAP_54!H6+SNAP_61!H6+SNAP_79!H6+SNAP_99!H6+FIDA!H6+Medicaid_Managed_Care!H6+Medical_Assistance_Program!H6+Domestic_Violence!H6+Home_Care!H6+Revenue_Investigations!H6+Restricted_Medicaid!H6+PSA!H6+Transitional_Benefits!H6)</f>
        <v>9</v>
      </c>
      <c r="I6" s="9">
        <f>(Job_Center_13!I6+Job_Center_17!I6+Job_Center_18!I6+Job_Center_23!I6+Job_Center_35!I6+Job_Center_37!I6+Job_Center_38!I6+Job_Center_39!I6+Job_Center_40!I6+Job_Center_44!I6+Job_Center_46!I6+Job_Center_47!I6+Job_Center_52!I6+Job_Center_53!I6+Job_Center_54!I6+Job_Center_62!I6+Job_Center_63!I6+Job_Center_64!I6+Job_Center_66!I6+Job_Center_67!I6+Job_Center_70!I6+Job_Center_71!I6+Job_Center_72!I6+Job_Center_79!I6+Job_Center_80!I6+Job_Center_84!I6+Job_Center_99!I6+Center_100_Burial_Claims!I6+Local_Center_Unknown!I6+SNAP_Overpayment_Claims!I6+Budgeting_After_IPV_Disqualification!I6+Bureau_of_Fraud_Investigations!I6+HEAP!I6+Computer_Match_Unit!I6+Child_Support_Unit!I6+ACS!I6+'Div._of_Audit_&amp;_Response'!I6+HASA!I6+Day_Care!I6+DHS!I6+EVR!I6+SNAP_02!I6+SNAP_13!I6+SNAP_14!I6+SNAP_15!I6+SNAP_19!I6+SNAP_20!I6+SNAP_21!I6+SNAP_22!I6+SNAP_26!I6+SNAP_28!I6+SNAP_38!I6+SNAP_40!I6+SNAP_44!I6+SNAP_45!I6+SNAP_46!I6+SNAP_53!I6+SNAP_54!I6+SNAP_61!I6+SNAP_79!I6+SNAP_99!I6+FIDA!I6+Medicaid_Managed_Care!I6+Medical_Assistance_Program!I6+Domestic_Violence!I6+Home_Care!I6+Revenue_Investigations!I6+Restricted_Medicaid!I6+PSA!I6+Transitional_Benefits!I6)</f>
        <v>146</v>
      </c>
      <c r="J6" s="9">
        <f>(Job_Center_13!J6+Job_Center_17!J6+Job_Center_18!J6+Job_Center_23!J6+Job_Center_35!J6+Job_Center_37!J6+Job_Center_38!J6+Job_Center_39!J6+Job_Center_40!J6+Job_Center_44!J6+Job_Center_46!J6+Job_Center_47!J6+Job_Center_52!J6+Job_Center_53!J6+Job_Center_54!J6+Job_Center_62!J6+Job_Center_63!J6+Job_Center_64!J6+Job_Center_66!J6+Job_Center_67!J6+Job_Center_70!J6+Job_Center_71!J6+Job_Center_72!J6+Job_Center_79!J6+Job_Center_80!J6+Job_Center_84!J6+Job_Center_99!J6+Center_100_Burial_Claims!J6+Local_Center_Unknown!J6+SNAP_Overpayment_Claims!J6+Budgeting_After_IPV_Disqualification!J6+Bureau_of_Fraud_Investigations!J6+HEAP!J6+Computer_Match_Unit!J6+Child_Support_Unit!J6+ACS!J6+'Div._of_Audit_&amp;_Response'!J6+HASA!J6+Day_Care!J6+DHS!J6+EVR!J6+SNAP_02!J6+SNAP_13!J6+SNAP_14!J6+SNAP_15!J6+SNAP_19!J6+SNAP_20!J6+SNAP_21!J6+SNAP_22!J6+SNAP_26!J6+SNAP_28!J6+SNAP_38!J6+SNAP_40!J6+SNAP_44!J6+SNAP_45!J6+SNAP_46!J6+SNAP_53!J6+SNAP_54!J6+SNAP_61!J6+SNAP_79!J6+SNAP_99!J6+FIDA!J6+Medicaid_Managed_Care!J6+Medical_Assistance_Program!J6+Domestic_Violence!J6+Home_Care!J6+Revenue_Investigations!J6+Restricted_Medicaid!J6+PSA!J6+Transitional_Benefits!J6)</f>
        <v>4</v>
      </c>
      <c r="K6" s="10">
        <f>SUM(B6:J6)</f>
        <v>780</v>
      </c>
      <c r="L6"/>
      <c r="M6"/>
      <c r="N6"/>
      <c r="O6"/>
      <c r="P6"/>
    </row>
    <row r="7" spans="1:16" ht="12.75">
      <c r="A7" s="8" t="s">
        <v>16</v>
      </c>
      <c r="B7" s="9">
        <f>(Job_Center_13!B7+Job_Center_17!B7+Job_Center_18!B7+Job_Center_23!B7+Job_Center_35!B7+Job_Center_37!B7+Job_Center_38!B7+Job_Center_39!B7+Job_Center_40!B7+Job_Center_44!B7+Job_Center_46!B7+Job_Center_47!B7+Job_Center_52!B7+Job_Center_53!B7+Job_Center_54!B7+Job_Center_62!B7+Job_Center_63!B7+Job_Center_64!B7+Job_Center_66!B7+Job_Center_67!B7+Job_Center_70!B7+Job_Center_71!B7+Job_Center_72!B7+Job_Center_79!B7+Job_Center_80!B7+Job_Center_84!B7+Job_Center_99!B7+Center_100_Burial_Claims!B7+Local_Center_Unknown!B7+SNAP_Overpayment_Claims!B7+Budgeting_After_IPV_Disqualification!B7+Bureau_of_Fraud_Investigations!B7+HEAP!B7+Computer_Match_Unit!B7+Child_Support_Unit!B7+ACS!B7+'Div._of_Audit_&amp;_Response'!B7+HASA!B7+Day_Care!B7+DHS!B7+EVR!B7+SNAP_02!B7+SNAP_13!B7+SNAP_14!B7+SNAP_15!B7+SNAP_19!B7+SNAP_20!B7+SNAP_21!B7+SNAP_22!B7+SNAP_26!B7+SNAP_28!B7+SNAP_38!B7+SNAP_40!B7+SNAP_44!B7+SNAP_45!B7+SNAP_46!B7+SNAP_53!B7+SNAP_54!B7+SNAP_61!B7+SNAP_79!B7+SNAP_99!B7+FIDA!B7+Medicaid_Managed_Care!B7+Medical_Assistance_Program!B7+Domestic_Violence!B7+Home_Care!B7+Revenue_Investigations!B7+Restricted_Medicaid!B7+PSA!B7+Transitional_Benefits!B7)</f>
        <v>153</v>
      </c>
      <c r="C7" s="9">
        <f>(Job_Center_13!C7+Job_Center_17!C7+Job_Center_18!C7+Job_Center_23!C7+Job_Center_35!C7+Job_Center_37!C7+Job_Center_38!C7+Job_Center_39!C7+Job_Center_40!C7+Job_Center_44!C7+Job_Center_46!C7+Job_Center_47!C7+Job_Center_52!C7+Job_Center_53!C7+Job_Center_54!C7+Job_Center_62!C7+Job_Center_63!C7+Job_Center_64!C7+Job_Center_66!C7+Job_Center_67!C7+Job_Center_70!C7+Job_Center_71!C7+Job_Center_72!C7+Job_Center_79!C7+Job_Center_80!C7+Job_Center_84!C7+Job_Center_99!C7+Center_100_Burial_Claims!C7+Local_Center_Unknown!C7+SNAP_Overpayment_Claims!C7+Budgeting_After_IPV_Disqualification!C7+Bureau_of_Fraud_Investigations!C7+HEAP!C7+Computer_Match_Unit!C7+Child_Support_Unit!C7+ACS!C7+'Div._of_Audit_&amp;_Response'!C7+HASA!C7+Day_Care!C7+DHS!C7+EVR!C7+SNAP_02!C7+SNAP_13!C7+SNAP_14!C7+SNAP_15!C7+SNAP_19!C7+SNAP_20!C7+SNAP_21!C7+SNAP_22!C7+SNAP_26!C7+SNAP_28!C7+SNAP_38!C7+SNAP_40!C7+SNAP_44!C7+SNAP_45!C7+SNAP_46!C7+SNAP_53!C7+SNAP_54!C7+SNAP_61!C7+SNAP_79!C7+SNAP_99!C7+FIDA!C7+Medicaid_Managed_Care!C7+Medical_Assistance_Program!C7+Domestic_Violence!C7+Home_Care!C7+Revenue_Investigations!C7+Restricted_Medicaid!C7+PSA!C7+Transitional_Benefits!C7)</f>
        <v>65</v>
      </c>
      <c r="D7" s="9">
        <f>(Job_Center_13!D7+Job_Center_17!D7+Job_Center_18!D7+Job_Center_23!D7+Job_Center_35!D7+Job_Center_37!D7+Job_Center_38!D7+Job_Center_39!D7+Job_Center_40!D7+Job_Center_44!D7+Job_Center_46!D7+Job_Center_47!D7+Job_Center_52!D7+Job_Center_53!D7+Job_Center_54!D7+Job_Center_62!D7+Job_Center_63!D7+Job_Center_64!D7+Job_Center_66!D7+Job_Center_67!D7+Job_Center_70!D7+Job_Center_71!D7+Job_Center_72!D7+Job_Center_79!D7+Job_Center_80!D7+Job_Center_84!D7+Job_Center_99!D7+Center_100_Burial_Claims!D7+Local_Center_Unknown!D7+SNAP_Overpayment_Claims!D7+Budgeting_After_IPV_Disqualification!D7+Bureau_of_Fraud_Investigations!D7+HEAP!D7+Computer_Match_Unit!D7+Child_Support_Unit!D7+ACS!D7+'Div._of_Audit_&amp;_Response'!D7+HASA!D7+Day_Care!D7+DHS!D7+EVR!D7+SNAP_02!D7+SNAP_13!D7+SNAP_14!D7+SNAP_15!D7+SNAP_19!D7+SNAP_20!D7+SNAP_21!D7+SNAP_22!D7+SNAP_26!D7+SNAP_28!D7+SNAP_38!D7+SNAP_40!D7+SNAP_44!D7+SNAP_45!D7+SNAP_46!D7+SNAP_53!D7+SNAP_54!D7+SNAP_61!D7+SNAP_79!D7+SNAP_99!D7+FIDA!D7+Medicaid_Managed_Care!D7+Medical_Assistance_Program!D7+Domestic_Violence!D7+Home_Care!D7+Revenue_Investigations!D7+Restricted_Medicaid!D7+PSA!D7+Transitional_Benefits!D7)</f>
        <v>0</v>
      </c>
      <c r="E7" s="9">
        <f>(Job_Center_13!E7+Job_Center_17!E7+Job_Center_18!E7+Job_Center_23!E7+Job_Center_35!E7+Job_Center_37!E7+Job_Center_38!E7+Job_Center_39!E7+Job_Center_40!E7+Job_Center_44!E7+Job_Center_46!E7+Job_Center_47!E7+Job_Center_52!E7+Job_Center_53!E7+Job_Center_54!E7+Job_Center_62!E7+Job_Center_63!E7+Job_Center_64!E7+Job_Center_66!E7+Job_Center_67!E7+Job_Center_70!E7+Job_Center_71!E7+Job_Center_72!E7+Job_Center_79!E7+Job_Center_80!E7+Job_Center_84!E7+Job_Center_99!E7+Center_100_Burial_Claims!E7+Local_Center_Unknown!E7+SNAP_Overpayment_Claims!E7+Budgeting_After_IPV_Disqualification!E7+Bureau_of_Fraud_Investigations!E7+HEAP!E7+Computer_Match_Unit!E7+Child_Support_Unit!E7+ACS!E7+'Div._of_Audit_&amp;_Response'!E7+HASA!E7+Day_Care!E7+DHS!E7+EVR!E7+SNAP_02!E7+SNAP_13!E7+SNAP_14!E7+SNAP_15!E7+SNAP_19!E7+SNAP_20!E7+SNAP_21!E7+SNAP_22!E7+SNAP_26!E7+SNAP_28!E7+SNAP_38!E7+SNAP_40!E7+SNAP_44!E7+SNAP_45!E7+SNAP_46!E7+SNAP_53!E7+SNAP_54!E7+SNAP_61!E7+SNAP_79!E7+SNAP_99!E7+FIDA!E7+Medicaid_Managed_Care!E7+Medical_Assistance_Program!E7+Domestic_Violence!E7+Home_Care!E7+Revenue_Investigations!E7+Restricted_Medicaid!E7+PSA!E7+Transitional_Benefits!E7)</f>
        <v>0</v>
      </c>
      <c r="F7" s="9">
        <f>(Job_Center_13!F7+Job_Center_17!F7+Job_Center_18!F7+Job_Center_23!F7+Job_Center_35!F7+Job_Center_37!F7+Job_Center_38!F7+Job_Center_39!F7+Job_Center_40!F7+Job_Center_44!F7+Job_Center_46!F7+Job_Center_47!F7+Job_Center_52!F7+Job_Center_53!F7+Job_Center_54!F7+Job_Center_62!F7+Job_Center_63!F7+Job_Center_64!F7+Job_Center_66!F7+Job_Center_67!F7+Job_Center_70!F7+Job_Center_71!F7+Job_Center_72!F7+Job_Center_79!F7+Job_Center_80!F7+Job_Center_84!F7+Job_Center_99!F7+Center_100_Burial_Claims!F7+Local_Center_Unknown!F7+SNAP_Overpayment_Claims!F7+Budgeting_After_IPV_Disqualification!F7+Bureau_of_Fraud_Investigations!F7+HEAP!F7+Computer_Match_Unit!F7+Child_Support_Unit!F7+ACS!F7+'Div._of_Audit_&amp;_Response'!F7+HASA!F7+Day_Care!F7+DHS!F7+EVR!F7+SNAP_02!F7+SNAP_13!F7+SNAP_14!F7+SNAP_15!F7+SNAP_19!F7+SNAP_20!F7+SNAP_21!F7+SNAP_22!F7+SNAP_26!F7+SNAP_28!F7+SNAP_38!F7+SNAP_40!F7+SNAP_44!F7+SNAP_45!F7+SNAP_46!F7+SNAP_53!F7+SNAP_54!F7+SNAP_61!F7+SNAP_79!F7+SNAP_99!F7+FIDA!F7+Medicaid_Managed_Care!F7+Medical_Assistance_Program!F7+Domestic_Violence!F7+Home_Care!F7+Revenue_Investigations!F7+Restricted_Medicaid!F7+PSA!F7+Transitional_Benefits!F7)</f>
        <v>9</v>
      </c>
      <c r="G7" s="9">
        <f>(Job_Center_13!G7+Job_Center_17!G7+Job_Center_18!G7+Job_Center_23!G7+Job_Center_35!G7+Job_Center_37!G7+Job_Center_38!G7+Job_Center_39!G7+Job_Center_40!G7+Job_Center_44!G7+Job_Center_46!G7+Job_Center_47!G7+Job_Center_52!G7+Job_Center_53!G7+Job_Center_54!G7+Job_Center_62!G7+Job_Center_63!G7+Job_Center_64!G7+Job_Center_66!G7+Job_Center_67!G7+Job_Center_70!G7+Job_Center_71!G7+Job_Center_72!G7+Job_Center_79!G7+Job_Center_80!G7+Job_Center_84!G7+Job_Center_99!G7+Center_100_Burial_Claims!G7+Local_Center_Unknown!G7+SNAP_Overpayment_Claims!G7+Budgeting_After_IPV_Disqualification!G7+Bureau_of_Fraud_Investigations!G7+HEAP!G7+Computer_Match_Unit!G7+Child_Support_Unit!G7+ACS!G7+'Div._of_Audit_&amp;_Response'!G7+HASA!G7+Day_Care!G7+DHS!G7+EVR!G7+SNAP_02!G7+SNAP_13!G7+SNAP_14!G7+SNAP_15!G7+SNAP_19!G7+SNAP_20!G7+SNAP_21!G7+SNAP_22!G7+SNAP_26!G7+SNAP_28!G7+SNAP_38!G7+SNAP_40!G7+SNAP_44!G7+SNAP_45!G7+SNAP_46!G7+SNAP_53!G7+SNAP_54!G7+SNAP_61!G7+SNAP_79!G7+SNAP_99!G7+FIDA!G7+Medicaid_Managed_Care!G7+Medical_Assistance_Program!G7+Domestic_Violence!G7+Home_Care!G7+Revenue_Investigations!G7+Restricted_Medicaid!G7+PSA!G7+Transitional_Benefits!G7)</f>
        <v>526</v>
      </c>
      <c r="H7" s="9">
        <f>(Job_Center_13!H7+Job_Center_17!H7+Job_Center_18!H7+Job_Center_23!H7+Job_Center_35!H7+Job_Center_37!H7+Job_Center_38!H7+Job_Center_39!H7+Job_Center_40!H7+Job_Center_44!H7+Job_Center_46!H7+Job_Center_47!H7+Job_Center_52!H7+Job_Center_53!H7+Job_Center_54!H7+Job_Center_62!H7+Job_Center_63!H7+Job_Center_64!H7+Job_Center_66!H7+Job_Center_67!H7+Job_Center_70!H7+Job_Center_71!H7+Job_Center_72!H7+Job_Center_79!H7+Job_Center_80!H7+Job_Center_84!H7+Job_Center_99!H7+Center_100_Burial_Claims!H7+Local_Center_Unknown!H7+SNAP_Overpayment_Claims!H7+Budgeting_After_IPV_Disqualification!H7+Bureau_of_Fraud_Investigations!H7+HEAP!H7+Computer_Match_Unit!H7+Child_Support_Unit!H7+ACS!H7+'Div._of_Audit_&amp;_Response'!H7+HASA!H7+Day_Care!H7+DHS!H7+EVR!H7+SNAP_02!H7+SNAP_13!H7+SNAP_14!H7+SNAP_15!H7+SNAP_19!H7+SNAP_20!H7+SNAP_21!H7+SNAP_22!H7+SNAP_26!H7+SNAP_28!H7+SNAP_38!H7+SNAP_40!H7+SNAP_44!H7+SNAP_45!H7+SNAP_46!H7+SNAP_53!H7+SNAP_54!H7+SNAP_61!H7+SNAP_79!H7+SNAP_99!H7+FIDA!H7+Medicaid_Managed_Care!H7+Medical_Assistance_Program!H7+Domestic_Violence!H7+Home_Care!H7+Revenue_Investigations!H7+Restricted_Medicaid!H7+PSA!H7+Transitional_Benefits!H7)</f>
        <v>14</v>
      </c>
      <c r="I7" s="9">
        <f>(Job_Center_13!I7+Job_Center_17!I7+Job_Center_18!I7+Job_Center_23!I7+Job_Center_35!I7+Job_Center_37!I7+Job_Center_38!I7+Job_Center_39!I7+Job_Center_40!I7+Job_Center_44!I7+Job_Center_46!I7+Job_Center_47!I7+Job_Center_52!I7+Job_Center_53!I7+Job_Center_54!I7+Job_Center_62!I7+Job_Center_63!I7+Job_Center_64!I7+Job_Center_66!I7+Job_Center_67!I7+Job_Center_70!I7+Job_Center_71!I7+Job_Center_72!I7+Job_Center_79!I7+Job_Center_80!I7+Job_Center_84!I7+Job_Center_99!I7+Center_100_Burial_Claims!I7+Local_Center_Unknown!I7+SNAP_Overpayment_Claims!I7+Budgeting_After_IPV_Disqualification!I7+Bureau_of_Fraud_Investigations!I7+HEAP!I7+Computer_Match_Unit!I7+Child_Support_Unit!I7+ACS!I7+'Div._of_Audit_&amp;_Response'!I7+HASA!I7+Day_Care!I7+DHS!I7+EVR!I7+SNAP_02!I7+SNAP_13!I7+SNAP_14!I7+SNAP_15!I7+SNAP_19!I7+SNAP_20!I7+SNAP_21!I7+SNAP_22!I7+SNAP_26!I7+SNAP_28!I7+SNAP_38!I7+SNAP_40!I7+SNAP_44!I7+SNAP_45!I7+SNAP_46!I7+SNAP_53!I7+SNAP_54!I7+SNAP_61!I7+SNAP_79!I7+SNAP_99!I7+FIDA!I7+Medicaid_Managed_Care!I7+Medical_Assistance_Program!I7+Domestic_Violence!I7+Home_Care!I7+Revenue_Investigations!I7+Restricted_Medicaid!I7+PSA!I7+Transitional_Benefits!I7)</f>
        <v>222</v>
      </c>
      <c r="J7" s="9">
        <f>(Job_Center_13!J7+Job_Center_17!J7+Job_Center_18!J7+Job_Center_23!J7+Job_Center_35!J7+Job_Center_37!J7+Job_Center_38!J7+Job_Center_39!J7+Job_Center_40!J7+Job_Center_44!J7+Job_Center_46!J7+Job_Center_47!J7+Job_Center_52!J7+Job_Center_53!J7+Job_Center_54!J7+Job_Center_62!J7+Job_Center_63!J7+Job_Center_64!J7+Job_Center_66!J7+Job_Center_67!J7+Job_Center_70!J7+Job_Center_71!J7+Job_Center_72!J7+Job_Center_79!J7+Job_Center_80!J7+Job_Center_84!J7+Job_Center_99!J7+Center_100_Burial_Claims!J7+Local_Center_Unknown!J7+SNAP_Overpayment_Claims!J7+Budgeting_After_IPV_Disqualification!J7+Bureau_of_Fraud_Investigations!J7+HEAP!J7+Computer_Match_Unit!J7+Child_Support_Unit!J7+ACS!J7+'Div._of_Audit_&amp;_Response'!J7+HASA!J7+Day_Care!J7+DHS!J7+EVR!J7+SNAP_02!J7+SNAP_13!J7+SNAP_14!J7+SNAP_15!J7+SNAP_19!J7+SNAP_20!J7+SNAP_21!J7+SNAP_22!J7+SNAP_26!J7+SNAP_28!J7+SNAP_38!J7+SNAP_40!J7+SNAP_44!J7+SNAP_45!J7+SNAP_46!J7+SNAP_53!J7+SNAP_54!J7+SNAP_61!J7+SNAP_79!J7+SNAP_99!J7+FIDA!J7+Medicaid_Managed_Care!J7+Medical_Assistance_Program!J7+Domestic_Violence!J7+Home_Care!J7+Revenue_Investigations!J7+Restricted_Medicaid!J7+PSA!J7+Transitional_Benefits!J7)</f>
        <v>0</v>
      </c>
      <c r="K7" s="10">
        <f>SUM(B7:J7)</f>
        <v>989</v>
      </c>
      <c r="L7"/>
      <c r="M7"/>
      <c r="N7"/>
      <c r="O7"/>
      <c r="P7"/>
    </row>
    <row r="8" spans="1:16" ht="12.75">
      <c r="A8" s="8" t="s">
        <v>17</v>
      </c>
      <c r="B8" s="9">
        <f>(Job_Center_13!B8+Job_Center_17!B8+Job_Center_18!B8+Job_Center_23!B8+Job_Center_35!B8+Job_Center_37!B8+Job_Center_38!B8+Job_Center_39!B8+Job_Center_40!B8+Job_Center_44!B8+Job_Center_46!B8+Job_Center_47!B8+Job_Center_52!B8+Job_Center_53!B8+Job_Center_54!B8+Job_Center_62!B8+Job_Center_63!B8+Job_Center_64!B8+Job_Center_66!B8+Job_Center_67!B8+Job_Center_70!B8+Job_Center_71!B8+Job_Center_72!B8+Job_Center_79!B8+Job_Center_80!B8+Job_Center_84!B8+Job_Center_99!B8+Center_100_Burial_Claims!B8+Local_Center_Unknown!B8+SNAP_Overpayment_Claims!B8+Budgeting_After_IPV_Disqualification!B8+Bureau_of_Fraud_Investigations!B8+HEAP!B8+Computer_Match_Unit!B8+Child_Support_Unit!B8+ACS!B8+'Div._of_Audit_&amp;_Response'!B8+HASA!B8+Day_Care!B8+DHS!B8+EVR!B8+SNAP_02!B8+SNAP_13!B8+SNAP_14!B8+SNAP_15!B8+SNAP_19!B8+SNAP_20!B8+SNAP_21!B8+SNAP_22!B8+SNAP_26!B8+SNAP_28!B8+SNAP_38!B8+SNAP_40!B8+SNAP_44!B8+SNAP_45!B8+SNAP_46!B8+SNAP_53!B8+SNAP_54!B8+SNAP_61!B8+SNAP_79!B8+SNAP_99!B8+FIDA!B8+Medicaid_Managed_Care!B8+Medical_Assistance_Program!B8+Domestic_Violence!B8+Home_Care!B8+Revenue_Investigations!B8+Restricted_Medicaid!B8+PSA!B8+Transitional_Benefits!B8)</f>
        <v>1951</v>
      </c>
      <c r="C8" s="9">
        <f>(Job_Center_13!C8+Job_Center_17!C8+Job_Center_18!C8+Job_Center_23!C8+Job_Center_35!C8+Job_Center_37!C8+Job_Center_38!C8+Job_Center_39!C8+Job_Center_40!C8+Job_Center_44!C8+Job_Center_46!C8+Job_Center_47!C8+Job_Center_52!C8+Job_Center_53!C8+Job_Center_54!C8+Job_Center_62!C8+Job_Center_63!C8+Job_Center_64!C8+Job_Center_66!C8+Job_Center_67!C8+Job_Center_70!C8+Job_Center_71!C8+Job_Center_72!C8+Job_Center_79!C8+Job_Center_80!C8+Job_Center_84!C8+Job_Center_99!C8+Center_100_Burial_Claims!C8+Local_Center_Unknown!C8+SNAP_Overpayment_Claims!C8+Budgeting_After_IPV_Disqualification!C8+Bureau_of_Fraud_Investigations!C8+HEAP!C8+Computer_Match_Unit!C8+Child_Support_Unit!C8+ACS!C8+'Div._of_Audit_&amp;_Response'!C8+HASA!C8+Day_Care!C8+DHS!C8+EVR!C8+SNAP_02!C8+SNAP_13!C8+SNAP_14!C8+SNAP_15!C8+SNAP_19!C8+SNAP_20!C8+SNAP_21!C8+SNAP_22!C8+SNAP_26!C8+SNAP_28!C8+SNAP_38!C8+SNAP_40!C8+SNAP_44!C8+SNAP_45!C8+SNAP_46!C8+SNAP_53!C8+SNAP_54!C8+SNAP_61!C8+SNAP_79!C8+SNAP_99!C8+FIDA!C8+Medicaid_Managed_Care!C8+Medical_Assistance_Program!C8+Domestic_Violence!C8+Home_Care!C8+Revenue_Investigations!C8+Restricted_Medicaid!C8+PSA!C8+Transitional_Benefits!C8)</f>
        <v>921</v>
      </c>
      <c r="D8" s="9">
        <f>(Job_Center_13!D8+Job_Center_17!D8+Job_Center_18!D8+Job_Center_23!D8+Job_Center_35!D8+Job_Center_37!D8+Job_Center_38!D8+Job_Center_39!D8+Job_Center_40!D8+Job_Center_44!D8+Job_Center_46!D8+Job_Center_47!D8+Job_Center_52!D8+Job_Center_53!D8+Job_Center_54!D8+Job_Center_62!D8+Job_Center_63!D8+Job_Center_64!D8+Job_Center_66!D8+Job_Center_67!D8+Job_Center_70!D8+Job_Center_71!D8+Job_Center_72!D8+Job_Center_79!D8+Job_Center_80!D8+Job_Center_84!D8+Job_Center_99!D8+Center_100_Burial_Claims!D8+Local_Center_Unknown!D8+SNAP_Overpayment_Claims!D8+Budgeting_After_IPV_Disqualification!D8+Bureau_of_Fraud_Investigations!D8+HEAP!D8+Computer_Match_Unit!D8+Child_Support_Unit!D8+ACS!D8+'Div._of_Audit_&amp;_Response'!D8+HASA!D8+Day_Care!D8+DHS!D8+EVR!D8+SNAP_02!D8+SNAP_13!D8+SNAP_14!D8+SNAP_15!D8+SNAP_19!D8+SNAP_20!D8+SNAP_21!D8+SNAP_22!D8+SNAP_26!D8+SNAP_28!D8+SNAP_38!D8+SNAP_40!D8+SNAP_44!D8+SNAP_45!D8+SNAP_46!D8+SNAP_53!D8+SNAP_54!D8+SNAP_61!D8+SNAP_79!D8+SNAP_99!D8+FIDA!D8+Medicaid_Managed_Care!D8+Medical_Assistance_Program!D8+Domestic_Violence!D8+Home_Care!D8+Revenue_Investigations!D8+Restricted_Medicaid!D8+PSA!D8+Transitional_Benefits!D8)</f>
        <v>1</v>
      </c>
      <c r="E8" s="9">
        <f>(Job_Center_13!E8+Job_Center_17!E8+Job_Center_18!E8+Job_Center_23!E8+Job_Center_35!E8+Job_Center_37!E8+Job_Center_38!E8+Job_Center_39!E8+Job_Center_40!E8+Job_Center_44!E8+Job_Center_46!E8+Job_Center_47!E8+Job_Center_52!E8+Job_Center_53!E8+Job_Center_54!E8+Job_Center_62!E8+Job_Center_63!E8+Job_Center_64!E8+Job_Center_66!E8+Job_Center_67!E8+Job_Center_70!E8+Job_Center_71!E8+Job_Center_72!E8+Job_Center_79!E8+Job_Center_80!E8+Job_Center_84!E8+Job_Center_99!E8+Center_100_Burial_Claims!E8+Local_Center_Unknown!E8+SNAP_Overpayment_Claims!E8+Budgeting_After_IPV_Disqualification!E8+Bureau_of_Fraud_Investigations!E8+HEAP!E8+Computer_Match_Unit!E8+Child_Support_Unit!E8+ACS!E8+'Div._of_Audit_&amp;_Response'!E8+HASA!E8+Day_Care!E8+DHS!E8+EVR!E8+SNAP_02!E8+SNAP_13!E8+SNAP_14!E8+SNAP_15!E8+SNAP_19!E8+SNAP_20!E8+SNAP_21!E8+SNAP_22!E8+SNAP_26!E8+SNAP_28!E8+SNAP_38!E8+SNAP_40!E8+SNAP_44!E8+SNAP_45!E8+SNAP_46!E8+SNAP_53!E8+SNAP_54!E8+SNAP_61!E8+SNAP_79!E8+SNAP_99!E8+FIDA!E8+Medicaid_Managed_Care!E8+Medical_Assistance_Program!E8+Domestic_Violence!E8+Home_Care!E8+Revenue_Investigations!E8+Restricted_Medicaid!E8+PSA!E8+Transitional_Benefits!E8)</f>
        <v>21</v>
      </c>
      <c r="F8" s="9">
        <f>(Job_Center_13!F8+Job_Center_17!F8+Job_Center_18!F8+Job_Center_23!F8+Job_Center_35!F8+Job_Center_37!F8+Job_Center_38!F8+Job_Center_39!F8+Job_Center_40!F8+Job_Center_44!F8+Job_Center_46!F8+Job_Center_47!F8+Job_Center_52!F8+Job_Center_53!F8+Job_Center_54!F8+Job_Center_62!F8+Job_Center_63!F8+Job_Center_64!F8+Job_Center_66!F8+Job_Center_67!F8+Job_Center_70!F8+Job_Center_71!F8+Job_Center_72!F8+Job_Center_79!F8+Job_Center_80!F8+Job_Center_84!F8+Job_Center_99!F8+Center_100_Burial_Claims!F8+Local_Center_Unknown!F8+SNAP_Overpayment_Claims!F8+Budgeting_After_IPV_Disqualification!F8+Bureau_of_Fraud_Investigations!F8+HEAP!F8+Computer_Match_Unit!F8+Child_Support_Unit!F8+ACS!F8+'Div._of_Audit_&amp;_Response'!F8+HASA!F8+Day_Care!F8+DHS!F8+EVR!F8+SNAP_02!F8+SNAP_13!F8+SNAP_14!F8+SNAP_15!F8+SNAP_19!F8+SNAP_20!F8+SNAP_21!F8+SNAP_22!F8+SNAP_26!F8+SNAP_28!F8+SNAP_38!F8+SNAP_40!F8+SNAP_44!F8+SNAP_45!F8+SNAP_46!F8+SNAP_53!F8+SNAP_54!F8+SNAP_61!F8+SNAP_79!F8+SNAP_99!F8+FIDA!F8+Medicaid_Managed_Care!F8+Medical_Assistance_Program!F8+Domestic_Violence!F8+Home_Care!F8+Revenue_Investigations!F8+Restricted_Medicaid!F8+PSA!F8+Transitional_Benefits!F8)</f>
        <v>54</v>
      </c>
      <c r="G8" s="9">
        <f>(Job_Center_13!G8+Job_Center_17!G8+Job_Center_18!G8+Job_Center_23!G8+Job_Center_35!G8+Job_Center_37!G8+Job_Center_38!G8+Job_Center_39!G8+Job_Center_40!G8+Job_Center_44!G8+Job_Center_46!G8+Job_Center_47!G8+Job_Center_52!G8+Job_Center_53!G8+Job_Center_54!G8+Job_Center_62!G8+Job_Center_63!G8+Job_Center_64!G8+Job_Center_66!G8+Job_Center_67!G8+Job_Center_70!G8+Job_Center_71!G8+Job_Center_72!G8+Job_Center_79!G8+Job_Center_80!G8+Job_Center_84!G8+Job_Center_99!G8+Center_100_Burial_Claims!G8+Local_Center_Unknown!G8+SNAP_Overpayment_Claims!G8+Budgeting_After_IPV_Disqualification!G8+Bureau_of_Fraud_Investigations!G8+HEAP!G8+Computer_Match_Unit!G8+Child_Support_Unit!G8+ACS!G8+'Div._of_Audit_&amp;_Response'!G8+HASA!G8+Day_Care!G8+DHS!G8+EVR!G8+SNAP_02!G8+SNAP_13!G8+SNAP_14!G8+SNAP_15!G8+SNAP_19!G8+SNAP_20!G8+SNAP_21!G8+SNAP_22!G8+SNAP_26!G8+SNAP_28!G8+SNAP_38!G8+SNAP_40!G8+SNAP_44!G8+SNAP_45!G8+SNAP_46!G8+SNAP_53!G8+SNAP_54!G8+SNAP_61!G8+SNAP_79!G8+SNAP_99!G8+FIDA!G8+Medicaid_Managed_Care!G8+Medical_Assistance_Program!G8+Domestic_Violence!G8+Home_Care!G8+Revenue_Investigations!G8+Restricted_Medicaid!G8+PSA!G8+Transitional_Benefits!G8)</f>
        <v>804</v>
      </c>
      <c r="H8" s="9">
        <f>(Job_Center_13!H8+Job_Center_17!H8+Job_Center_18!H8+Job_Center_23!H8+Job_Center_35!H8+Job_Center_37!H8+Job_Center_38!H8+Job_Center_39!H8+Job_Center_40!H8+Job_Center_44!H8+Job_Center_46!H8+Job_Center_47!H8+Job_Center_52!H8+Job_Center_53!H8+Job_Center_54!H8+Job_Center_62!H8+Job_Center_63!H8+Job_Center_64!H8+Job_Center_66!H8+Job_Center_67!H8+Job_Center_70!H8+Job_Center_71!H8+Job_Center_72!H8+Job_Center_79!H8+Job_Center_80!H8+Job_Center_84!H8+Job_Center_99!H8+Center_100_Burial_Claims!H8+Local_Center_Unknown!H8+SNAP_Overpayment_Claims!H8+Budgeting_After_IPV_Disqualification!H8+Bureau_of_Fraud_Investigations!H8+HEAP!H8+Computer_Match_Unit!H8+Child_Support_Unit!H8+ACS!H8+'Div._of_Audit_&amp;_Response'!H8+HASA!H8+Day_Care!H8+DHS!H8+EVR!H8+SNAP_02!H8+SNAP_13!H8+SNAP_14!H8+SNAP_15!H8+SNAP_19!H8+SNAP_20!H8+SNAP_21!H8+SNAP_22!H8+SNAP_26!H8+SNAP_28!H8+SNAP_38!H8+SNAP_40!H8+SNAP_44!H8+SNAP_45!H8+SNAP_46!H8+SNAP_53!H8+SNAP_54!H8+SNAP_61!H8+SNAP_79!H8+SNAP_99!H8+FIDA!H8+Medicaid_Managed_Care!H8+Medical_Assistance_Program!H8+Domestic_Violence!H8+Home_Care!H8+Revenue_Investigations!H8+Restricted_Medicaid!H8+PSA!H8+Transitional_Benefits!H8)</f>
        <v>15</v>
      </c>
      <c r="I8" s="9">
        <f>(Job_Center_13!I8+Job_Center_17!I8+Job_Center_18!I8+Job_Center_23!I8+Job_Center_35!I8+Job_Center_37!I8+Job_Center_38!I8+Job_Center_39!I8+Job_Center_40!I8+Job_Center_44!I8+Job_Center_46!I8+Job_Center_47!I8+Job_Center_52!I8+Job_Center_53!I8+Job_Center_54!I8+Job_Center_62!I8+Job_Center_63!I8+Job_Center_64!I8+Job_Center_66!I8+Job_Center_67!I8+Job_Center_70!I8+Job_Center_71!I8+Job_Center_72!I8+Job_Center_79!I8+Job_Center_80!I8+Job_Center_84!I8+Job_Center_99!I8+Center_100_Burial_Claims!I8+Local_Center_Unknown!I8+SNAP_Overpayment_Claims!I8+Budgeting_After_IPV_Disqualification!I8+Bureau_of_Fraud_Investigations!I8+HEAP!I8+Computer_Match_Unit!I8+Child_Support_Unit!I8+ACS!I8+'Div._of_Audit_&amp;_Response'!I8+HASA!I8+Day_Care!I8+DHS!I8+EVR!I8+SNAP_02!I8+SNAP_13!I8+SNAP_14!I8+SNAP_15!I8+SNAP_19!I8+SNAP_20!I8+SNAP_21!I8+SNAP_22!I8+SNAP_26!I8+SNAP_28!I8+SNAP_38!I8+SNAP_40!I8+SNAP_44!I8+SNAP_45!I8+SNAP_46!I8+SNAP_53!I8+SNAP_54!I8+SNAP_61!I8+SNAP_79!I8+SNAP_99!I8+FIDA!I8+Medicaid_Managed_Care!I8+Medical_Assistance_Program!I8+Domestic_Violence!I8+Home_Care!I8+Revenue_Investigations!I8+Restricted_Medicaid!I8+PSA!I8+Transitional_Benefits!I8)</f>
        <v>1546</v>
      </c>
      <c r="J8" s="9">
        <f>(Job_Center_13!J8+Job_Center_17!J8+Job_Center_18!J8+Job_Center_23!J8+Job_Center_35!J8+Job_Center_37!J8+Job_Center_38!J8+Job_Center_39!J8+Job_Center_40!J8+Job_Center_44!J8+Job_Center_46!J8+Job_Center_47!J8+Job_Center_52!J8+Job_Center_53!J8+Job_Center_54!J8+Job_Center_62!J8+Job_Center_63!J8+Job_Center_64!J8+Job_Center_66!J8+Job_Center_67!J8+Job_Center_70!J8+Job_Center_71!J8+Job_Center_72!J8+Job_Center_79!J8+Job_Center_80!J8+Job_Center_84!J8+Job_Center_99!J8+Center_100_Burial_Claims!J8+Local_Center_Unknown!J8+SNAP_Overpayment_Claims!J8+Budgeting_After_IPV_Disqualification!J8+Bureau_of_Fraud_Investigations!J8+HEAP!J8+Computer_Match_Unit!J8+Child_Support_Unit!J8+ACS!J8+'Div._of_Audit_&amp;_Response'!J8+HASA!J8+Day_Care!J8+DHS!J8+EVR!J8+SNAP_02!J8+SNAP_13!J8+SNAP_14!J8+SNAP_15!J8+SNAP_19!J8+SNAP_20!J8+SNAP_21!J8+SNAP_22!J8+SNAP_26!J8+SNAP_28!J8+SNAP_38!J8+SNAP_40!J8+SNAP_44!J8+SNAP_45!J8+SNAP_46!J8+SNAP_53!J8+SNAP_54!J8+SNAP_61!J8+SNAP_79!J8+SNAP_99!J8+FIDA!J8+Medicaid_Managed_Care!J8+Medical_Assistance_Program!J8+Domestic_Violence!J8+Home_Care!J8+Revenue_Investigations!J8+Restricted_Medicaid!J8+PSA!J8+Transitional_Benefits!J8)</f>
        <v>20</v>
      </c>
      <c r="K8" s="10">
        <f>SUM(B8:J8)</f>
        <v>5333</v>
      </c>
      <c r="L8"/>
      <c r="M8"/>
      <c r="N8"/>
      <c r="O8"/>
      <c r="P8"/>
    </row>
    <row r="9" spans="1:16" ht="12.75">
      <c r="A9" s="8" t="s">
        <v>18</v>
      </c>
      <c r="B9" s="9">
        <f>(Job_Center_13!B9+Job_Center_17!B9+Job_Center_18!B9+Job_Center_23!B9+Job_Center_35!B9+Job_Center_37!B9+Job_Center_38!B9+Job_Center_39!B9+Job_Center_40!B9+Job_Center_44!B9+Job_Center_46!B9+Job_Center_47!B9+Job_Center_52!B9+Job_Center_53!B9+Job_Center_54!B9+Job_Center_62!B9+Job_Center_63!B9+Job_Center_64!B9+Job_Center_66!B9+Job_Center_67!B9+Job_Center_70!B9+Job_Center_71!B9+Job_Center_72!B9+Job_Center_79!B9+Job_Center_80!B9+Job_Center_84!B9+Job_Center_99!B9+Center_100_Burial_Claims!B9+Local_Center_Unknown!B9+SNAP_Overpayment_Claims!B9+Budgeting_After_IPV_Disqualification!B9+Bureau_of_Fraud_Investigations!B9+HEAP!B9+Computer_Match_Unit!B9+Child_Support_Unit!B9+ACS!B9+'Div._of_Audit_&amp;_Response'!B9+HASA!B9+Day_Care!B9+DHS!B9+EVR!B9+SNAP_02!B9+SNAP_13!B9+SNAP_14!B9+SNAP_15!B9+SNAP_19!B9+SNAP_20!B9+SNAP_21!B9+SNAP_22!B9+SNAP_26!B9+SNAP_28!B9+SNAP_38!B9+SNAP_40!B9+SNAP_44!B9+SNAP_45!B9+SNAP_46!B9+SNAP_53!B9+SNAP_54!B9+SNAP_61!B9+SNAP_79!B9+SNAP_99!B9+FIDA!B9+Medicaid_Managed_Care!B9+Medical_Assistance_Program!B9+Domestic_Violence!B9+Home_Care!B9+Revenue_Investigations!B9+Restricted_Medicaid!B9+PSA!B9+Transitional_Benefits!B9)</f>
        <v>278</v>
      </c>
      <c r="C9" s="9">
        <f>(Job_Center_13!C9+Job_Center_17!C9+Job_Center_18!C9+Job_Center_23!C9+Job_Center_35!C9+Job_Center_37!C9+Job_Center_38!C9+Job_Center_39!C9+Job_Center_40!C9+Job_Center_44!C9+Job_Center_46!C9+Job_Center_47!C9+Job_Center_52!C9+Job_Center_53!C9+Job_Center_54!C9+Job_Center_62!C9+Job_Center_63!C9+Job_Center_64!C9+Job_Center_66!C9+Job_Center_67!C9+Job_Center_70!C9+Job_Center_71!C9+Job_Center_72!C9+Job_Center_79!C9+Job_Center_80!C9+Job_Center_84!C9+Job_Center_99!C9+Center_100_Burial_Claims!C9+Local_Center_Unknown!C9+SNAP_Overpayment_Claims!C9+Budgeting_After_IPV_Disqualification!C9+Bureau_of_Fraud_Investigations!C9+HEAP!C9+Computer_Match_Unit!C9+Child_Support_Unit!C9+ACS!C9+'Div._of_Audit_&amp;_Response'!C9+HASA!C9+Day_Care!C9+DHS!C9+EVR!C9+SNAP_02!C9+SNAP_13!C9+SNAP_14!C9+SNAP_15!C9+SNAP_19!C9+SNAP_20!C9+SNAP_21!C9+SNAP_22!C9+SNAP_26!C9+SNAP_28!C9+SNAP_38!C9+SNAP_40!C9+SNAP_44!C9+SNAP_45!C9+SNAP_46!C9+SNAP_53!C9+SNAP_54!C9+SNAP_61!C9+SNAP_79!C9+SNAP_99!C9+FIDA!C9+Medicaid_Managed_Care!C9+Medical_Assistance_Program!C9+Domestic_Violence!C9+Home_Care!C9+Revenue_Investigations!C9+Restricted_Medicaid!C9+PSA!C9+Transitional_Benefits!C9)</f>
        <v>116</v>
      </c>
      <c r="D9" s="9">
        <f>(Job_Center_13!D9+Job_Center_17!D9+Job_Center_18!D9+Job_Center_23!D9+Job_Center_35!D9+Job_Center_37!D9+Job_Center_38!D9+Job_Center_39!D9+Job_Center_40!D9+Job_Center_44!D9+Job_Center_46!D9+Job_Center_47!D9+Job_Center_52!D9+Job_Center_53!D9+Job_Center_54!D9+Job_Center_62!D9+Job_Center_63!D9+Job_Center_64!D9+Job_Center_66!D9+Job_Center_67!D9+Job_Center_70!D9+Job_Center_71!D9+Job_Center_72!D9+Job_Center_79!D9+Job_Center_80!D9+Job_Center_84!D9+Job_Center_99!D9+Center_100_Burial_Claims!D9+Local_Center_Unknown!D9+SNAP_Overpayment_Claims!D9+Budgeting_After_IPV_Disqualification!D9+Bureau_of_Fraud_Investigations!D9+HEAP!D9+Computer_Match_Unit!D9+Child_Support_Unit!D9+ACS!D9+'Div._of_Audit_&amp;_Response'!D9+HASA!D9+Day_Care!D9+DHS!D9+EVR!D9+SNAP_02!D9+SNAP_13!D9+SNAP_14!D9+SNAP_15!D9+SNAP_19!D9+SNAP_20!D9+SNAP_21!D9+SNAP_22!D9+SNAP_26!D9+SNAP_28!D9+SNAP_38!D9+SNAP_40!D9+SNAP_44!D9+SNAP_45!D9+SNAP_46!D9+SNAP_53!D9+SNAP_54!D9+SNAP_61!D9+SNAP_79!D9+SNAP_99!D9+FIDA!D9+Medicaid_Managed_Care!D9+Medical_Assistance_Program!D9+Domestic_Violence!D9+Home_Care!D9+Revenue_Investigations!D9+Restricted_Medicaid!D9+PSA!D9+Transitional_Benefits!D9)</f>
        <v>0</v>
      </c>
      <c r="E9" s="9">
        <f>(Job_Center_13!E9+Job_Center_17!E9+Job_Center_18!E9+Job_Center_23!E9+Job_Center_35!E9+Job_Center_37!E9+Job_Center_38!E9+Job_Center_39!E9+Job_Center_40!E9+Job_Center_44!E9+Job_Center_46!E9+Job_Center_47!E9+Job_Center_52!E9+Job_Center_53!E9+Job_Center_54!E9+Job_Center_62!E9+Job_Center_63!E9+Job_Center_64!E9+Job_Center_66!E9+Job_Center_67!E9+Job_Center_70!E9+Job_Center_71!E9+Job_Center_72!E9+Job_Center_79!E9+Job_Center_80!E9+Job_Center_84!E9+Job_Center_99!E9+Center_100_Burial_Claims!E9+Local_Center_Unknown!E9+SNAP_Overpayment_Claims!E9+Budgeting_After_IPV_Disqualification!E9+Bureau_of_Fraud_Investigations!E9+HEAP!E9+Computer_Match_Unit!E9+Child_Support_Unit!E9+ACS!E9+'Div._of_Audit_&amp;_Response'!E9+HASA!E9+Day_Care!E9+DHS!E9+EVR!E9+SNAP_02!E9+SNAP_13!E9+SNAP_14!E9+SNAP_15!E9+SNAP_19!E9+SNAP_20!E9+SNAP_21!E9+SNAP_22!E9+SNAP_26!E9+SNAP_28!E9+SNAP_38!E9+SNAP_40!E9+SNAP_44!E9+SNAP_45!E9+SNAP_46!E9+SNAP_53!E9+SNAP_54!E9+SNAP_61!E9+SNAP_79!E9+SNAP_99!E9+FIDA!E9+Medicaid_Managed_Care!E9+Medical_Assistance_Program!E9+Domestic_Violence!E9+Home_Care!E9+Revenue_Investigations!E9+Restricted_Medicaid!E9+PSA!E9+Transitional_Benefits!E9)</f>
        <v>0</v>
      </c>
      <c r="F9" s="9">
        <f>(Job_Center_13!F9+Job_Center_17!F9+Job_Center_18!F9+Job_Center_23!F9+Job_Center_35!F9+Job_Center_37!F9+Job_Center_38!F9+Job_Center_39!F9+Job_Center_40!F9+Job_Center_44!F9+Job_Center_46!F9+Job_Center_47!F9+Job_Center_52!F9+Job_Center_53!F9+Job_Center_54!F9+Job_Center_62!F9+Job_Center_63!F9+Job_Center_64!F9+Job_Center_66!F9+Job_Center_67!F9+Job_Center_70!F9+Job_Center_71!F9+Job_Center_72!F9+Job_Center_79!F9+Job_Center_80!F9+Job_Center_84!F9+Job_Center_99!F9+Center_100_Burial_Claims!F9+Local_Center_Unknown!F9+SNAP_Overpayment_Claims!F9+Budgeting_After_IPV_Disqualification!F9+Bureau_of_Fraud_Investigations!F9+HEAP!F9+Computer_Match_Unit!F9+Child_Support_Unit!F9+ACS!F9+'Div._of_Audit_&amp;_Response'!F9+HASA!F9+Day_Care!F9+DHS!F9+EVR!F9+SNAP_02!F9+SNAP_13!F9+SNAP_14!F9+SNAP_15!F9+SNAP_19!F9+SNAP_20!F9+SNAP_21!F9+SNAP_22!F9+SNAP_26!F9+SNAP_28!F9+SNAP_38!F9+SNAP_40!F9+SNAP_44!F9+SNAP_45!F9+SNAP_46!F9+SNAP_53!F9+SNAP_54!F9+SNAP_61!F9+SNAP_79!F9+SNAP_99!F9+FIDA!F9+Medicaid_Managed_Care!F9+Medical_Assistance_Program!F9+Domestic_Violence!F9+Home_Care!F9+Revenue_Investigations!F9+Restricted_Medicaid!F9+PSA!F9+Transitional_Benefits!F9)</f>
        <v>5</v>
      </c>
      <c r="G9" s="9">
        <f>(Job_Center_13!G9+Job_Center_17!G9+Job_Center_18!G9+Job_Center_23!G9+Job_Center_35!G9+Job_Center_37!G9+Job_Center_38!G9+Job_Center_39!G9+Job_Center_40!G9+Job_Center_44!G9+Job_Center_46!G9+Job_Center_47!G9+Job_Center_52!G9+Job_Center_53!G9+Job_Center_54!G9+Job_Center_62!G9+Job_Center_63!G9+Job_Center_64!G9+Job_Center_66!G9+Job_Center_67!G9+Job_Center_70!G9+Job_Center_71!G9+Job_Center_72!G9+Job_Center_79!G9+Job_Center_80!G9+Job_Center_84!G9+Job_Center_99!G9+Center_100_Burial_Claims!G9+Local_Center_Unknown!G9+SNAP_Overpayment_Claims!G9+Budgeting_After_IPV_Disqualification!G9+Bureau_of_Fraud_Investigations!G9+HEAP!G9+Computer_Match_Unit!G9+Child_Support_Unit!G9+ACS!G9+'Div._of_Audit_&amp;_Response'!G9+HASA!G9+Day_Care!G9+DHS!G9+EVR!G9+SNAP_02!G9+SNAP_13!G9+SNAP_14!G9+SNAP_15!G9+SNAP_19!G9+SNAP_20!G9+SNAP_21!G9+SNAP_22!G9+SNAP_26!G9+SNAP_28!G9+SNAP_38!G9+SNAP_40!G9+SNAP_44!G9+SNAP_45!G9+SNAP_46!G9+SNAP_53!G9+SNAP_54!G9+SNAP_61!G9+SNAP_79!G9+SNAP_99!G9+FIDA!G9+Medicaid_Managed_Care!G9+Medical_Assistance_Program!G9+Domestic_Violence!G9+Home_Care!G9+Revenue_Investigations!G9+Restricted_Medicaid!G9+PSA!G9+Transitional_Benefits!G9)</f>
        <v>208</v>
      </c>
      <c r="H9" s="9">
        <f>(Job_Center_13!H9+Job_Center_17!H9+Job_Center_18!H9+Job_Center_23!H9+Job_Center_35!H9+Job_Center_37!H9+Job_Center_38!H9+Job_Center_39!H9+Job_Center_40!H9+Job_Center_44!H9+Job_Center_46!H9+Job_Center_47!H9+Job_Center_52!H9+Job_Center_53!H9+Job_Center_54!H9+Job_Center_62!H9+Job_Center_63!H9+Job_Center_64!H9+Job_Center_66!H9+Job_Center_67!H9+Job_Center_70!H9+Job_Center_71!H9+Job_Center_72!H9+Job_Center_79!H9+Job_Center_80!H9+Job_Center_84!H9+Job_Center_99!H9+Center_100_Burial_Claims!H9+Local_Center_Unknown!H9+SNAP_Overpayment_Claims!H9+Budgeting_After_IPV_Disqualification!H9+Bureau_of_Fraud_Investigations!H9+HEAP!H9+Computer_Match_Unit!H9+Child_Support_Unit!H9+ACS!H9+'Div._of_Audit_&amp;_Response'!H9+HASA!H9+Day_Care!H9+DHS!H9+EVR!H9+SNAP_02!H9+SNAP_13!H9+SNAP_14!H9+SNAP_15!H9+SNAP_19!H9+SNAP_20!H9+SNAP_21!H9+SNAP_22!H9+SNAP_26!H9+SNAP_28!H9+SNAP_38!H9+SNAP_40!H9+SNAP_44!H9+SNAP_45!H9+SNAP_46!H9+SNAP_53!H9+SNAP_54!H9+SNAP_61!H9+SNAP_79!H9+SNAP_99!H9+FIDA!H9+Medicaid_Managed_Care!H9+Medical_Assistance_Program!H9+Domestic_Violence!H9+Home_Care!H9+Revenue_Investigations!H9+Restricted_Medicaid!H9+PSA!H9+Transitional_Benefits!H9)</f>
        <v>0</v>
      </c>
      <c r="I9" s="9">
        <f>(Job_Center_13!I9+Job_Center_17!I9+Job_Center_18!I9+Job_Center_23!I9+Job_Center_35!I9+Job_Center_37!I9+Job_Center_38!I9+Job_Center_39!I9+Job_Center_40!I9+Job_Center_44!I9+Job_Center_46!I9+Job_Center_47!I9+Job_Center_52!I9+Job_Center_53!I9+Job_Center_54!I9+Job_Center_62!I9+Job_Center_63!I9+Job_Center_64!I9+Job_Center_66!I9+Job_Center_67!I9+Job_Center_70!I9+Job_Center_71!I9+Job_Center_72!I9+Job_Center_79!I9+Job_Center_80!I9+Job_Center_84!I9+Job_Center_99!I9+Center_100_Burial_Claims!I9+Local_Center_Unknown!I9+SNAP_Overpayment_Claims!I9+Budgeting_After_IPV_Disqualification!I9+Bureau_of_Fraud_Investigations!I9+HEAP!I9+Computer_Match_Unit!I9+Child_Support_Unit!I9+ACS!I9+'Div._of_Audit_&amp;_Response'!I9+HASA!I9+Day_Care!I9+DHS!I9+EVR!I9+SNAP_02!I9+SNAP_13!I9+SNAP_14!I9+SNAP_15!I9+SNAP_19!I9+SNAP_20!I9+SNAP_21!I9+SNAP_22!I9+SNAP_26!I9+SNAP_28!I9+SNAP_38!I9+SNAP_40!I9+SNAP_44!I9+SNAP_45!I9+SNAP_46!I9+SNAP_53!I9+SNAP_54!I9+SNAP_61!I9+SNAP_79!I9+SNAP_99!I9+FIDA!I9+Medicaid_Managed_Care!I9+Medical_Assistance_Program!I9+Domestic_Violence!I9+Home_Care!I9+Revenue_Investigations!I9+Restricted_Medicaid!I9+PSA!I9+Transitional_Benefits!I9)</f>
        <v>271</v>
      </c>
      <c r="J9" s="9">
        <f>(Job_Center_13!J9+Job_Center_17!J9+Job_Center_18!J9+Job_Center_23!J9+Job_Center_35!J9+Job_Center_37!J9+Job_Center_38!J9+Job_Center_39!J9+Job_Center_40!J9+Job_Center_44!J9+Job_Center_46!J9+Job_Center_47!J9+Job_Center_52!J9+Job_Center_53!J9+Job_Center_54!J9+Job_Center_62!J9+Job_Center_63!J9+Job_Center_64!J9+Job_Center_66!J9+Job_Center_67!J9+Job_Center_70!J9+Job_Center_71!J9+Job_Center_72!J9+Job_Center_79!J9+Job_Center_80!J9+Job_Center_84!J9+Job_Center_99!J9+Center_100_Burial_Claims!J9+Local_Center_Unknown!J9+SNAP_Overpayment_Claims!J9+Budgeting_After_IPV_Disqualification!J9+Bureau_of_Fraud_Investigations!J9+HEAP!J9+Computer_Match_Unit!J9+Child_Support_Unit!J9+ACS!J9+'Div._of_Audit_&amp;_Response'!J9+HASA!J9+Day_Care!J9+DHS!J9+EVR!J9+SNAP_02!J9+SNAP_13!J9+SNAP_14!J9+SNAP_15!J9+SNAP_19!J9+SNAP_20!J9+SNAP_21!J9+SNAP_22!J9+SNAP_26!J9+SNAP_28!J9+SNAP_38!J9+SNAP_40!J9+SNAP_44!J9+SNAP_45!J9+SNAP_46!J9+SNAP_53!J9+SNAP_54!J9+SNAP_61!J9+SNAP_79!J9+SNAP_99!J9+FIDA!J9+Medicaid_Managed_Care!J9+Medical_Assistance_Program!J9+Domestic_Violence!J9+Home_Care!J9+Revenue_Investigations!J9+Restricted_Medicaid!J9+PSA!J9+Transitional_Benefits!J9)</f>
        <v>1</v>
      </c>
      <c r="K9" s="10">
        <f>SUM(B9:J9)</f>
        <v>879</v>
      </c>
      <c r="L9"/>
      <c r="M9"/>
      <c r="N9"/>
      <c r="O9"/>
      <c r="P9"/>
    </row>
    <row r="10" spans="1:16" ht="12.75">
      <c r="A10" s="8" t="s">
        <v>19</v>
      </c>
      <c r="B10" s="9">
        <f>(Job_Center_13!B10+Job_Center_17!B10+Job_Center_18!B10+Job_Center_23!B10+Job_Center_35!B10+Job_Center_37!B10+Job_Center_38!B10+Job_Center_39!B10+Job_Center_40!B10+Job_Center_44!B10+Job_Center_46!B10+Job_Center_47!B10+Job_Center_52!B10+Job_Center_53!B10+Job_Center_54!B10+Job_Center_62!B10+Job_Center_63!B10+Job_Center_64!B10+Job_Center_66!B10+Job_Center_67!B10+Job_Center_70!B10+Job_Center_71!B10+Job_Center_72!B10+Job_Center_79!B10+Job_Center_80!B10+Job_Center_84!B10+Job_Center_99!B10+Center_100_Burial_Claims!B10+Local_Center_Unknown!B10+SNAP_Overpayment_Claims!B10+Budgeting_After_IPV_Disqualification!B10+Bureau_of_Fraud_Investigations!B10+HEAP!B10+Computer_Match_Unit!B10+Child_Support_Unit!B10+ACS!B10+'Div._of_Audit_&amp;_Response'!B10+HASA!B10+Day_Care!B10+DHS!B10+EVR!B10+SNAP_02!B10+SNAP_13!B10+SNAP_14!B10+SNAP_15!B10+SNAP_19!B10+SNAP_20!B10+SNAP_21!B10+SNAP_22!B10+SNAP_26!B10+SNAP_28!B10+SNAP_38!B10+SNAP_40!B10+SNAP_44!B10+SNAP_45!B10+SNAP_46!B10+SNAP_53!B10+SNAP_54!B10+SNAP_61!B10+SNAP_79!B10+SNAP_99!B10+FIDA!B10+Medicaid_Managed_Care!B10+Medical_Assistance_Program!B10+Domestic_Violence!B10+Home_Care!B10+Revenue_Investigations!B10+Restricted_Medicaid!B10+PSA!B10+Transitional_Benefits!B10)</f>
        <v>1104</v>
      </c>
      <c r="C10" s="9">
        <f>(Job_Center_13!C10+Job_Center_17!C10+Job_Center_18!C10+Job_Center_23!C10+Job_Center_35!C10+Job_Center_37!C10+Job_Center_38!C10+Job_Center_39!C10+Job_Center_40!C10+Job_Center_44!C10+Job_Center_46!C10+Job_Center_47!C10+Job_Center_52!C10+Job_Center_53!C10+Job_Center_54!C10+Job_Center_62!C10+Job_Center_63!C10+Job_Center_64!C10+Job_Center_66!C10+Job_Center_67!C10+Job_Center_70!C10+Job_Center_71!C10+Job_Center_72!C10+Job_Center_79!C10+Job_Center_80!C10+Job_Center_84!C10+Job_Center_99!C10+Center_100_Burial_Claims!C10+Local_Center_Unknown!C10+SNAP_Overpayment_Claims!C10+Budgeting_After_IPV_Disqualification!C10+Bureau_of_Fraud_Investigations!C10+HEAP!C10+Computer_Match_Unit!C10+Child_Support_Unit!C10+ACS!C10+'Div._of_Audit_&amp;_Response'!C10+HASA!C10+Day_Care!C10+DHS!C10+EVR!C10+SNAP_02!C10+SNAP_13!C10+SNAP_14!C10+SNAP_15!C10+SNAP_19!C10+SNAP_20!C10+SNAP_21!C10+SNAP_22!C10+SNAP_26!C10+SNAP_28!C10+SNAP_38!C10+SNAP_40!C10+SNAP_44!C10+SNAP_45!C10+SNAP_46!C10+SNAP_53!C10+SNAP_54!C10+SNAP_61!C10+SNAP_79!C10+SNAP_99!C10+FIDA!C10+Medicaid_Managed_Care!C10+Medical_Assistance_Program!C10+Domestic_Violence!C10+Home_Care!C10+Revenue_Investigations!C10+Restricted_Medicaid!C10+PSA!C10+Transitional_Benefits!C10)</f>
        <v>455</v>
      </c>
      <c r="D10" s="9">
        <f>(Job_Center_13!D10+Job_Center_17!D10+Job_Center_18!D10+Job_Center_23!D10+Job_Center_35!D10+Job_Center_37!D10+Job_Center_38!D10+Job_Center_39!D10+Job_Center_40!D10+Job_Center_44!D10+Job_Center_46!D10+Job_Center_47!D10+Job_Center_52!D10+Job_Center_53!D10+Job_Center_54!D10+Job_Center_62!D10+Job_Center_63!D10+Job_Center_64!D10+Job_Center_66!D10+Job_Center_67!D10+Job_Center_70!D10+Job_Center_71!D10+Job_Center_72!D10+Job_Center_79!D10+Job_Center_80!D10+Job_Center_84!D10+Job_Center_99!D10+Center_100_Burial_Claims!D10+Local_Center_Unknown!D10+SNAP_Overpayment_Claims!D10+Budgeting_After_IPV_Disqualification!D10+Bureau_of_Fraud_Investigations!D10+HEAP!D10+Computer_Match_Unit!D10+Child_Support_Unit!D10+ACS!D10+'Div._of_Audit_&amp;_Response'!D10+HASA!D10+Day_Care!D10+DHS!D10+EVR!D10+SNAP_02!D10+SNAP_13!D10+SNAP_14!D10+SNAP_15!D10+SNAP_19!D10+SNAP_20!D10+SNAP_21!D10+SNAP_22!D10+SNAP_26!D10+SNAP_28!D10+SNAP_38!D10+SNAP_40!D10+SNAP_44!D10+SNAP_45!D10+SNAP_46!D10+SNAP_53!D10+SNAP_54!D10+SNAP_61!D10+SNAP_79!D10+SNAP_99!D10+FIDA!D10+Medicaid_Managed_Care!D10+Medical_Assistance_Program!D10+Domestic_Violence!D10+Home_Care!D10+Revenue_Investigations!D10+Restricted_Medicaid!D10+PSA!D10+Transitional_Benefits!D10)</f>
        <v>0</v>
      </c>
      <c r="E10" s="9">
        <f>(Job_Center_13!E10+Job_Center_17!E10+Job_Center_18!E10+Job_Center_23!E10+Job_Center_35!E10+Job_Center_37!E10+Job_Center_38!E10+Job_Center_39!E10+Job_Center_40!E10+Job_Center_44!E10+Job_Center_46!E10+Job_Center_47!E10+Job_Center_52!E10+Job_Center_53!E10+Job_Center_54!E10+Job_Center_62!E10+Job_Center_63!E10+Job_Center_64!E10+Job_Center_66!E10+Job_Center_67!E10+Job_Center_70!E10+Job_Center_71!E10+Job_Center_72!E10+Job_Center_79!E10+Job_Center_80!E10+Job_Center_84!E10+Job_Center_99!E10+Center_100_Burial_Claims!E10+Local_Center_Unknown!E10+SNAP_Overpayment_Claims!E10+Budgeting_After_IPV_Disqualification!E10+Bureau_of_Fraud_Investigations!E10+HEAP!E10+Computer_Match_Unit!E10+Child_Support_Unit!E10+ACS!E10+'Div._of_Audit_&amp;_Response'!E10+HASA!E10+Day_Care!E10+DHS!E10+EVR!E10+SNAP_02!E10+SNAP_13!E10+SNAP_14!E10+SNAP_15!E10+SNAP_19!E10+SNAP_20!E10+SNAP_21!E10+SNAP_22!E10+SNAP_26!E10+SNAP_28!E10+SNAP_38!E10+SNAP_40!E10+SNAP_44!E10+SNAP_45!E10+SNAP_46!E10+SNAP_53!E10+SNAP_54!E10+SNAP_61!E10+SNAP_79!E10+SNAP_99!E10+FIDA!E10+Medicaid_Managed_Care!E10+Medical_Assistance_Program!E10+Domestic_Violence!E10+Home_Care!E10+Revenue_Investigations!E10+Restricted_Medicaid!E10+PSA!E10+Transitional_Benefits!E10)</f>
        <v>0</v>
      </c>
      <c r="F10" s="9">
        <f>(Job_Center_13!F10+Job_Center_17!F10+Job_Center_18!F10+Job_Center_23!F10+Job_Center_35!F10+Job_Center_37!F10+Job_Center_38!F10+Job_Center_39!F10+Job_Center_40!F10+Job_Center_44!F10+Job_Center_46!F10+Job_Center_47!F10+Job_Center_52!F10+Job_Center_53!F10+Job_Center_54!F10+Job_Center_62!F10+Job_Center_63!F10+Job_Center_64!F10+Job_Center_66!F10+Job_Center_67!F10+Job_Center_70!F10+Job_Center_71!F10+Job_Center_72!F10+Job_Center_79!F10+Job_Center_80!F10+Job_Center_84!F10+Job_Center_99!F10+Center_100_Burial_Claims!F10+Local_Center_Unknown!F10+SNAP_Overpayment_Claims!F10+Budgeting_After_IPV_Disqualification!F10+Bureau_of_Fraud_Investigations!F10+HEAP!F10+Computer_Match_Unit!F10+Child_Support_Unit!F10+ACS!F10+'Div._of_Audit_&amp;_Response'!F10+HASA!F10+Day_Care!F10+DHS!F10+EVR!F10+SNAP_02!F10+SNAP_13!F10+SNAP_14!F10+SNAP_15!F10+SNAP_19!F10+SNAP_20!F10+SNAP_21!F10+SNAP_22!F10+SNAP_26!F10+SNAP_28!F10+SNAP_38!F10+SNAP_40!F10+SNAP_44!F10+SNAP_45!F10+SNAP_46!F10+SNAP_53!F10+SNAP_54!F10+SNAP_61!F10+SNAP_79!F10+SNAP_99!F10+FIDA!F10+Medicaid_Managed_Care!F10+Medical_Assistance_Program!F10+Domestic_Violence!F10+Home_Care!F10+Revenue_Investigations!F10+Restricted_Medicaid!F10+PSA!F10+Transitional_Benefits!F10)</f>
        <v>3</v>
      </c>
      <c r="G10" s="9">
        <f>(Job_Center_13!G10+Job_Center_17!G10+Job_Center_18!G10+Job_Center_23!G10+Job_Center_35!G10+Job_Center_37!G10+Job_Center_38!G10+Job_Center_39!G10+Job_Center_40!G10+Job_Center_44!G10+Job_Center_46!G10+Job_Center_47!G10+Job_Center_52!G10+Job_Center_53!G10+Job_Center_54!G10+Job_Center_62!G10+Job_Center_63!G10+Job_Center_64!G10+Job_Center_66!G10+Job_Center_67!G10+Job_Center_70!G10+Job_Center_71!G10+Job_Center_72!G10+Job_Center_79!G10+Job_Center_80!G10+Job_Center_84!G10+Job_Center_99!G10+Center_100_Burial_Claims!G10+Local_Center_Unknown!G10+SNAP_Overpayment_Claims!G10+Budgeting_After_IPV_Disqualification!G10+Bureau_of_Fraud_Investigations!G10+HEAP!G10+Computer_Match_Unit!G10+Child_Support_Unit!G10+ACS!G10+'Div._of_Audit_&amp;_Response'!G10+HASA!G10+Day_Care!G10+DHS!G10+EVR!G10+SNAP_02!G10+SNAP_13!G10+SNAP_14!G10+SNAP_15!G10+SNAP_19!G10+SNAP_20!G10+SNAP_21!G10+SNAP_22!G10+SNAP_26!G10+SNAP_28!G10+SNAP_38!G10+SNAP_40!G10+SNAP_44!G10+SNAP_45!G10+SNAP_46!G10+SNAP_53!G10+SNAP_54!G10+SNAP_61!G10+SNAP_79!G10+SNAP_99!G10+FIDA!G10+Medicaid_Managed_Care!G10+Medical_Assistance_Program!G10+Domestic_Violence!G10+Home_Care!G10+Revenue_Investigations!G10+Restricted_Medicaid!G10+PSA!G10+Transitional_Benefits!G10)</f>
        <v>319</v>
      </c>
      <c r="H10" s="9">
        <f>(Job_Center_13!H10+Job_Center_17!H10+Job_Center_18!H10+Job_Center_23!H10+Job_Center_35!H10+Job_Center_37!H10+Job_Center_38!H10+Job_Center_39!H10+Job_Center_40!H10+Job_Center_44!H10+Job_Center_46!H10+Job_Center_47!H10+Job_Center_52!H10+Job_Center_53!H10+Job_Center_54!H10+Job_Center_62!H10+Job_Center_63!H10+Job_Center_64!H10+Job_Center_66!H10+Job_Center_67!H10+Job_Center_70!H10+Job_Center_71!H10+Job_Center_72!H10+Job_Center_79!H10+Job_Center_80!H10+Job_Center_84!H10+Job_Center_99!H10+Center_100_Burial_Claims!H10+Local_Center_Unknown!H10+SNAP_Overpayment_Claims!H10+Budgeting_After_IPV_Disqualification!H10+Bureau_of_Fraud_Investigations!H10+HEAP!H10+Computer_Match_Unit!H10+Child_Support_Unit!H10+ACS!H10+'Div._of_Audit_&amp;_Response'!H10+HASA!H10+Day_Care!H10+DHS!H10+EVR!H10+SNAP_02!H10+SNAP_13!H10+SNAP_14!H10+SNAP_15!H10+SNAP_19!H10+SNAP_20!H10+SNAP_21!H10+SNAP_22!H10+SNAP_26!H10+SNAP_28!H10+SNAP_38!H10+SNAP_40!H10+SNAP_44!H10+SNAP_45!H10+SNAP_46!H10+SNAP_53!H10+SNAP_54!H10+SNAP_61!H10+SNAP_79!H10+SNAP_99!H10+FIDA!H10+Medicaid_Managed_Care!H10+Medical_Assistance_Program!H10+Domestic_Violence!H10+Home_Care!H10+Revenue_Investigations!H10+Restricted_Medicaid!H10+PSA!H10+Transitional_Benefits!H10)</f>
        <v>1</v>
      </c>
      <c r="I10" s="9">
        <f>(Job_Center_13!I10+Job_Center_17!I10+Job_Center_18!I10+Job_Center_23!I10+Job_Center_35!I10+Job_Center_37!I10+Job_Center_38!I10+Job_Center_39!I10+Job_Center_40!I10+Job_Center_44!I10+Job_Center_46!I10+Job_Center_47!I10+Job_Center_52!I10+Job_Center_53!I10+Job_Center_54!I10+Job_Center_62!I10+Job_Center_63!I10+Job_Center_64!I10+Job_Center_66!I10+Job_Center_67!I10+Job_Center_70!I10+Job_Center_71!I10+Job_Center_72!I10+Job_Center_79!I10+Job_Center_80!I10+Job_Center_84!I10+Job_Center_99!I10+Center_100_Burial_Claims!I10+Local_Center_Unknown!I10+SNAP_Overpayment_Claims!I10+Budgeting_After_IPV_Disqualification!I10+Bureau_of_Fraud_Investigations!I10+HEAP!I10+Computer_Match_Unit!I10+Child_Support_Unit!I10+ACS!I10+'Div._of_Audit_&amp;_Response'!I10+HASA!I10+Day_Care!I10+DHS!I10+EVR!I10+SNAP_02!I10+SNAP_13!I10+SNAP_14!I10+SNAP_15!I10+SNAP_19!I10+SNAP_20!I10+SNAP_21!I10+SNAP_22!I10+SNAP_26!I10+SNAP_28!I10+SNAP_38!I10+SNAP_40!I10+SNAP_44!I10+SNAP_45!I10+SNAP_46!I10+SNAP_53!I10+SNAP_54!I10+SNAP_61!I10+SNAP_79!I10+SNAP_99!I10+FIDA!I10+Medicaid_Managed_Care!I10+Medical_Assistance_Program!I10+Domestic_Violence!I10+Home_Care!I10+Revenue_Investigations!I10+Restricted_Medicaid!I10+PSA!I10+Transitional_Benefits!I10)</f>
        <v>1417</v>
      </c>
      <c r="J10" s="9">
        <f>(Job_Center_13!J10+Job_Center_17!J10+Job_Center_18!J10+Job_Center_23!J10+Job_Center_35!J10+Job_Center_37!J10+Job_Center_38!J10+Job_Center_39!J10+Job_Center_40!J10+Job_Center_44!J10+Job_Center_46!J10+Job_Center_47!J10+Job_Center_52!J10+Job_Center_53!J10+Job_Center_54!J10+Job_Center_62!J10+Job_Center_63!J10+Job_Center_64!J10+Job_Center_66!J10+Job_Center_67!J10+Job_Center_70!J10+Job_Center_71!J10+Job_Center_72!J10+Job_Center_79!J10+Job_Center_80!J10+Job_Center_84!J10+Job_Center_99!J10+Center_100_Burial_Claims!J10+Local_Center_Unknown!J10+SNAP_Overpayment_Claims!J10+Budgeting_After_IPV_Disqualification!J10+Bureau_of_Fraud_Investigations!J10+HEAP!J10+Computer_Match_Unit!J10+Child_Support_Unit!J10+ACS!J10+'Div._of_Audit_&amp;_Response'!J10+HASA!J10+Day_Care!J10+DHS!J10+EVR!J10+SNAP_02!J10+SNAP_13!J10+SNAP_14!J10+SNAP_15!J10+SNAP_19!J10+SNAP_20!J10+SNAP_21!J10+SNAP_22!J10+SNAP_26!J10+SNAP_28!J10+SNAP_38!J10+SNAP_40!J10+SNAP_44!J10+SNAP_45!J10+SNAP_46!J10+SNAP_53!J10+SNAP_54!J10+SNAP_61!J10+SNAP_79!J10+SNAP_99!J10+FIDA!J10+Medicaid_Managed_Care!J10+Medical_Assistance_Program!J10+Domestic_Violence!J10+Home_Care!J10+Revenue_Investigations!J10+Restricted_Medicaid!J10+PSA!J10+Transitional_Benefits!J10)</f>
        <v>3</v>
      </c>
      <c r="K10" s="10">
        <f>SUM(B10:J10)</f>
        <v>3302</v>
      </c>
      <c r="L10"/>
      <c r="M10"/>
      <c r="N10"/>
      <c r="O10"/>
      <c r="P10"/>
    </row>
    <row r="11" spans="1:16" ht="12.75">
      <c r="A11" s="8" t="s">
        <v>20</v>
      </c>
      <c r="B11" s="9">
        <f>(Job_Center_13!B11+Job_Center_17!B11+Job_Center_18!B11+Job_Center_23!B11+Job_Center_35!B11+Job_Center_37!B11+Job_Center_38!B11+Job_Center_39!B11+Job_Center_40!B11+Job_Center_44!B11+Job_Center_46!B11+Job_Center_47!B11+Job_Center_52!B11+Job_Center_53!B11+Job_Center_54!B11+Job_Center_62!B11+Job_Center_63!B11+Job_Center_64!B11+Job_Center_66!B11+Job_Center_67!B11+Job_Center_70!B11+Job_Center_71!B11+Job_Center_72!B11+Job_Center_79!B11+Job_Center_80!B11+Job_Center_84!B11+Job_Center_99!B11+Center_100_Burial_Claims!B11+Local_Center_Unknown!B11+SNAP_Overpayment_Claims!B11+Budgeting_After_IPV_Disqualification!B11+Bureau_of_Fraud_Investigations!B11+HEAP!B11+Computer_Match_Unit!B11+Child_Support_Unit!B11+ACS!B11+'Div._of_Audit_&amp;_Response'!B11+HASA!B11+Day_Care!B11+DHS!B11+EVR!B11+SNAP_02!B11+SNAP_13!B11+SNAP_14!B11+SNAP_15!B11+SNAP_19!B11+SNAP_20!B11+SNAP_21!B11+SNAP_22!B11+SNAP_26!B11+SNAP_28!B11+SNAP_38!B11+SNAP_40!B11+SNAP_44!B11+SNAP_45!B11+SNAP_46!B11+SNAP_53!B11+SNAP_54!B11+SNAP_61!B11+SNAP_79!B11+SNAP_99!B11+FIDA!B11+Medicaid_Managed_Care!B11+Medical_Assistance_Program!B11+Domestic_Violence!B11+Home_Care!B11+Revenue_Investigations!B11+Restricted_Medicaid!B11+PSA!B11+Transitional_Benefits!B11)</f>
        <v>1629</v>
      </c>
      <c r="C11" s="9">
        <f>(Job_Center_13!C11+Job_Center_17!C11+Job_Center_18!C11+Job_Center_23!C11+Job_Center_35!C11+Job_Center_37!C11+Job_Center_38!C11+Job_Center_39!C11+Job_Center_40!C11+Job_Center_44!C11+Job_Center_46!C11+Job_Center_47!C11+Job_Center_52!C11+Job_Center_53!C11+Job_Center_54!C11+Job_Center_62!C11+Job_Center_63!C11+Job_Center_64!C11+Job_Center_66!C11+Job_Center_67!C11+Job_Center_70!C11+Job_Center_71!C11+Job_Center_72!C11+Job_Center_79!C11+Job_Center_80!C11+Job_Center_84!C11+Job_Center_99!C11+Center_100_Burial_Claims!C11+Local_Center_Unknown!C11+SNAP_Overpayment_Claims!C11+Budgeting_After_IPV_Disqualification!C11+Bureau_of_Fraud_Investigations!C11+HEAP!C11+Computer_Match_Unit!C11+Child_Support_Unit!C11+ACS!C11+'Div._of_Audit_&amp;_Response'!C11+HASA!C11+Day_Care!C11+DHS!C11+EVR!C11+SNAP_02!C11+SNAP_13!C11+SNAP_14!C11+SNAP_15!C11+SNAP_19!C11+SNAP_20!C11+SNAP_21!C11+SNAP_22!C11+SNAP_26!C11+SNAP_28!C11+SNAP_38!C11+SNAP_40!C11+SNAP_44!C11+SNAP_45!C11+SNAP_46!C11+SNAP_53!C11+SNAP_54!C11+SNAP_61!C11+SNAP_79!C11+SNAP_99!C11+FIDA!C11+Medicaid_Managed_Care!C11+Medical_Assistance_Program!C11+Domestic_Violence!C11+Home_Care!C11+Revenue_Investigations!C11+Restricted_Medicaid!C11+PSA!C11+Transitional_Benefits!C11)</f>
        <v>628</v>
      </c>
      <c r="D11" s="9">
        <f>(Job_Center_13!D11+Job_Center_17!D11+Job_Center_18!D11+Job_Center_23!D11+Job_Center_35!D11+Job_Center_37!D11+Job_Center_38!D11+Job_Center_39!D11+Job_Center_40!D11+Job_Center_44!D11+Job_Center_46!D11+Job_Center_47!D11+Job_Center_52!D11+Job_Center_53!D11+Job_Center_54!D11+Job_Center_62!D11+Job_Center_63!D11+Job_Center_64!D11+Job_Center_66!D11+Job_Center_67!D11+Job_Center_70!D11+Job_Center_71!D11+Job_Center_72!D11+Job_Center_79!D11+Job_Center_80!D11+Job_Center_84!D11+Job_Center_99!D11+Center_100_Burial_Claims!D11+Local_Center_Unknown!D11+SNAP_Overpayment_Claims!D11+Budgeting_After_IPV_Disqualification!D11+Bureau_of_Fraud_Investigations!D11+HEAP!D11+Computer_Match_Unit!D11+Child_Support_Unit!D11+ACS!D11+'Div._of_Audit_&amp;_Response'!D11+HASA!D11+Day_Care!D11+DHS!D11+EVR!D11+SNAP_02!D11+SNAP_13!D11+SNAP_14!D11+SNAP_15!D11+SNAP_19!D11+SNAP_20!D11+SNAP_21!D11+SNAP_22!D11+SNAP_26!D11+SNAP_28!D11+SNAP_38!D11+SNAP_40!D11+SNAP_44!D11+SNAP_45!D11+SNAP_46!D11+SNAP_53!D11+SNAP_54!D11+SNAP_61!D11+SNAP_79!D11+SNAP_99!D11+FIDA!D11+Medicaid_Managed_Care!D11+Medical_Assistance_Program!D11+Domestic_Violence!D11+Home_Care!D11+Revenue_Investigations!D11+Restricted_Medicaid!D11+PSA!D11+Transitional_Benefits!D11)</f>
        <v>3</v>
      </c>
      <c r="E11" s="9">
        <f>(Job_Center_13!E11+Job_Center_17!E11+Job_Center_18!E11+Job_Center_23!E11+Job_Center_35!E11+Job_Center_37!E11+Job_Center_38!E11+Job_Center_39!E11+Job_Center_40!E11+Job_Center_44!E11+Job_Center_46!E11+Job_Center_47!E11+Job_Center_52!E11+Job_Center_53!E11+Job_Center_54!E11+Job_Center_62!E11+Job_Center_63!E11+Job_Center_64!E11+Job_Center_66!E11+Job_Center_67!E11+Job_Center_70!E11+Job_Center_71!E11+Job_Center_72!E11+Job_Center_79!E11+Job_Center_80!E11+Job_Center_84!E11+Job_Center_99!E11+Center_100_Burial_Claims!E11+Local_Center_Unknown!E11+SNAP_Overpayment_Claims!E11+Budgeting_After_IPV_Disqualification!E11+Bureau_of_Fraud_Investigations!E11+HEAP!E11+Computer_Match_Unit!E11+Child_Support_Unit!E11+ACS!E11+'Div._of_Audit_&amp;_Response'!E11+HASA!E11+Day_Care!E11+DHS!E11+EVR!E11+SNAP_02!E11+SNAP_13!E11+SNAP_14!E11+SNAP_15!E11+SNAP_19!E11+SNAP_20!E11+SNAP_21!E11+SNAP_22!E11+SNAP_26!E11+SNAP_28!E11+SNAP_38!E11+SNAP_40!E11+SNAP_44!E11+SNAP_45!E11+SNAP_46!E11+SNAP_53!E11+SNAP_54!E11+SNAP_61!E11+SNAP_79!E11+SNAP_99!E11+FIDA!E11+Medicaid_Managed_Care!E11+Medical_Assistance_Program!E11+Domestic_Violence!E11+Home_Care!E11+Revenue_Investigations!E11+Restricted_Medicaid!E11+PSA!E11+Transitional_Benefits!E11)</f>
        <v>41</v>
      </c>
      <c r="F11" s="9">
        <f>(Job_Center_13!F11+Job_Center_17!F11+Job_Center_18!F11+Job_Center_23!F11+Job_Center_35!F11+Job_Center_37!F11+Job_Center_38!F11+Job_Center_39!F11+Job_Center_40!F11+Job_Center_44!F11+Job_Center_46!F11+Job_Center_47!F11+Job_Center_52!F11+Job_Center_53!F11+Job_Center_54!F11+Job_Center_62!F11+Job_Center_63!F11+Job_Center_64!F11+Job_Center_66!F11+Job_Center_67!F11+Job_Center_70!F11+Job_Center_71!F11+Job_Center_72!F11+Job_Center_79!F11+Job_Center_80!F11+Job_Center_84!F11+Job_Center_99!F11+Center_100_Burial_Claims!F11+Local_Center_Unknown!F11+SNAP_Overpayment_Claims!F11+Budgeting_After_IPV_Disqualification!F11+Bureau_of_Fraud_Investigations!F11+HEAP!F11+Computer_Match_Unit!F11+Child_Support_Unit!F11+ACS!F11+'Div._of_Audit_&amp;_Response'!F11+HASA!F11+Day_Care!F11+DHS!F11+EVR!F11+SNAP_02!F11+SNAP_13!F11+SNAP_14!F11+SNAP_15!F11+SNAP_19!F11+SNAP_20!F11+SNAP_21!F11+SNAP_22!F11+SNAP_26!F11+SNAP_28!F11+SNAP_38!F11+SNAP_40!F11+SNAP_44!F11+SNAP_45!F11+SNAP_46!F11+SNAP_53!F11+SNAP_54!F11+SNAP_61!F11+SNAP_79!F11+SNAP_99!F11+FIDA!F11+Medicaid_Managed_Care!F11+Medical_Assistance_Program!F11+Domestic_Violence!F11+Home_Care!F11+Revenue_Investigations!F11+Restricted_Medicaid!F11+PSA!F11+Transitional_Benefits!F11)</f>
        <v>147</v>
      </c>
      <c r="G11" s="9">
        <f>(Job_Center_13!G11+Job_Center_17!G11+Job_Center_18!G11+Job_Center_23!G11+Job_Center_35!G11+Job_Center_37!G11+Job_Center_38!G11+Job_Center_39!G11+Job_Center_40!G11+Job_Center_44!G11+Job_Center_46!G11+Job_Center_47!G11+Job_Center_52!G11+Job_Center_53!G11+Job_Center_54!G11+Job_Center_62!G11+Job_Center_63!G11+Job_Center_64!G11+Job_Center_66!G11+Job_Center_67!G11+Job_Center_70!G11+Job_Center_71!G11+Job_Center_72!G11+Job_Center_79!G11+Job_Center_80!G11+Job_Center_84!G11+Job_Center_99!G11+Center_100_Burial_Claims!G11+Local_Center_Unknown!G11+SNAP_Overpayment_Claims!G11+Budgeting_After_IPV_Disqualification!G11+Bureau_of_Fraud_Investigations!G11+HEAP!G11+Computer_Match_Unit!G11+Child_Support_Unit!G11+ACS!G11+'Div._of_Audit_&amp;_Response'!G11+HASA!G11+Day_Care!G11+DHS!G11+EVR!G11+SNAP_02!G11+SNAP_13!G11+SNAP_14!G11+SNAP_15!G11+SNAP_19!G11+SNAP_20!G11+SNAP_21!G11+SNAP_22!G11+SNAP_26!G11+SNAP_28!G11+SNAP_38!G11+SNAP_40!G11+SNAP_44!G11+SNAP_45!G11+SNAP_46!G11+SNAP_53!G11+SNAP_54!G11+SNAP_61!G11+SNAP_79!G11+SNAP_99!G11+FIDA!G11+Medicaid_Managed_Care!G11+Medical_Assistance_Program!G11+Domestic_Violence!G11+Home_Care!G11+Revenue_Investigations!G11+Restricted_Medicaid!G11+PSA!G11+Transitional_Benefits!G11)</f>
        <v>2749</v>
      </c>
      <c r="H11" s="9">
        <f>(Job_Center_13!H11+Job_Center_17!H11+Job_Center_18!H11+Job_Center_23!H11+Job_Center_35!H11+Job_Center_37!H11+Job_Center_38!H11+Job_Center_39!H11+Job_Center_40!H11+Job_Center_44!H11+Job_Center_46!H11+Job_Center_47!H11+Job_Center_52!H11+Job_Center_53!H11+Job_Center_54!H11+Job_Center_62!H11+Job_Center_63!H11+Job_Center_64!H11+Job_Center_66!H11+Job_Center_67!H11+Job_Center_70!H11+Job_Center_71!H11+Job_Center_72!H11+Job_Center_79!H11+Job_Center_80!H11+Job_Center_84!H11+Job_Center_99!H11+Center_100_Burial_Claims!H11+Local_Center_Unknown!H11+SNAP_Overpayment_Claims!H11+Budgeting_After_IPV_Disqualification!H11+Bureau_of_Fraud_Investigations!H11+HEAP!H11+Computer_Match_Unit!H11+Child_Support_Unit!H11+ACS!H11+'Div._of_Audit_&amp;_Response'!H11+HASA!H11+Day_Care!H11+DHS!H11+EVR!H11+SNAP_02!H11+SNAP_13!H11+SNAP_14!H11+SNAP_15!H11+SNAP_19!H11+SNAP_20!H11+SNAP_21!H11+SNAP_22!H11+SNAP_26!H11+SNAP_28!H11+SNAP_38!H11+SNAP_40!H11+SNAP_44!H11+SNAP_45!H11+SNAP_46!H11+SNAP_53!H11+SNAP_54!H11+SNAP_61!H11+SNAP_79!H11+SNAP_99!H11+FIDA!H11+Medicaid_Managed_Care!H11+Medical_Assistance_Program!H11+Domestic_Violence!H11+Home_Care!H11+Revenue_Investigations!H11+Restricted_Medicaid!H11+PSA!H11+Transitional_Benefits!H11)</f>
        <v>84</v>
      </c>
      <c r="I11" s="9">
        <f>(Job_Center_13!I11+Job_Center_17!I11+Job_Center_18!I11+Job_Center_23!I11+Job_Center_35!I11+Job_Center_37!I11+Job_Center_38!I11+Job_Center_39!I11+Job_Center_40!I11+Job_Center_44!I11+Job_Center_46!I11+Job_Center_47!I11+Job_Center_52!I11+Job_Center_53!I11+Job_Center_54!I11+Job_Center_62!I11+Job_Center_63!I11+Job_Center_64!I11+Job_Center_66!I11+Job_Center_67!I11+Job_Center_70!I11+Job_Center_71!I11+Job_Center_72!I11+Job_Center_79!I11+Job_Center_80!I11+Job_Center_84!I11+Job_Center_99!I11+Center_100_Burial_Claims!I11+Local_Center_Unknown!I11+SNAP_Overpayment_Claims!I11+Budgeting_After_IPV_Disqualification!I11+Bureau_of_Fraud_Investigations!I11+HEAP!I11+Computer_Match_Unit!I11+Child_Support_Unit!I11+ACS!I11+'Div._of_Audit_&amp;_Response'!I11+HASA!I11+Day_Care!I11+DHS!I11+EVR!I11+SNAP_02!I11+SNAP_13!I11+SNAP_14!I11+SNAP_15!I11+SNAP_19!I11+SNAP_20!I11+SNAP_21!I11+SNAP_22!I11+SNAP_26!I11+SNAP_28!I11+SNAP_38!I11+SNAP_40!I11+SNAP_44!I11+SNAP_45!I11+SNAP_46!I11+SNAP_53!I11+SNAP_54!I11+SNAP_61!I11+SNAP_79!I11+SNAP_99!I11+FIDA!I11+Medicaid_Managed_Care!I11+Medical_Assistance_Program!I11+Domestic_Violence!I11+Home_Care!I11+Revenue_Investigations!I11+Restricted_Medicaid!I11+PSA!I11+Transitional_Benefits!I11)</f>
        <v>1285</v>
      </c>
      <c r="J11" s="9">
        <f>(Job_Center_13!J11+Job_Center_17!J11+Job_Center_18!J11+Job_Center_23!J11+Job_Center_35!J11+Job_Center_37!J11+Job_Center_38!J11+Job_Center_39!J11+Job_Center_40!J11+Job_Center_44!J11+Job_Center_46!J11+Job_Center_47!J11+Job_Center_52!J11+Job_Center_53!J11+Job_Center_54!J11+Job_Center_62!J11+Job_Center_63!J11+Job_Center_64!J11+Job_Center_66!J11+Job_Center_67!J11+Job_Center_70!J11+Job_Center_71!J11+Job_Center_72!J11+Job_Center_79!J11+Job_Center_80!J11+Job_Center_84!J11+Job_Center_99!J11+Center_100_Burial_Claims!J11+Local_Center_Unknown!J11+SNAP_Overpayment_Claims!J11+Budgeting_After_IPV_Disqualification!J11+Bureau_of_Fraud_Investigations!J11+HEAP!J11+Computer_Match_Unit!J11+Child_Support_Unit!J11+ACS!J11+'Div._of_Audit_&amp;_Response'!J11+HASA!J11+Day_Care!J11+DHS!J11+EVR!J11+SNAP_02!J11+SNAP_13!J11+SNAP_14!J11+SNAP_15!J11+SNAP_19!J11+SNAP_20!J11+SNAP_21!J11+SNAP_22!J11+SNAP_26!J11+SNAP_28!J11+SNAP_38!J11+SNAP_40!J11+SNAP_44!J11+SNAP_45!J11+SNAP_46!J11+SNAP_53!J11+SNAP_54!J11+SNAP_61!J11+SNAP_79!J11+SNAP_99!J11+FIDA!J11+Medicaid_Managed_Care!J11+Medical_Assistance_Program!J11+Domestic_Violence!J11+Home_Care!J11+Revenue_Investigations!J11+Restricted_Medicaid!J11+PSA!J11+Transitional_Benefits!J11)</f>
        <v>46</v>
      </c>
      <c r="K11" s="10">
        <f>SUM(B11:J11)</f>
        <v>6612</v>
      </c>
      <c r="L11"/>
      <c r="M11"/>
      <c r="N11"/>
      <c r="O11"/>
      <c r="P11"/>
    </row>
    <row r="12" spans="1:16" ht="12.75">
      <c r="A12" s="8" t="s">
        <v>21</v>
      </c>
      <c r="B12" s="9">
        <f>(Job_Center_13!B12+Job_Center_17!B12+Job_Center_18!B12+Job_Center_23!B12+Job_Center_35!B12+Job_Center_37!B12+Job_Center_38!B12+Job_Center_39!B12+Job_Center_40!B12+Job_Center_44!B12+Job_Center_46!B12+Job_Center_47!B12+Job_Center_52!B12+Job_Center_53!B12+Job_Center_54!B12+Job_Center_62!B12+Job_Center_63!B12+Job_Center_64!B12+Job_Center_66!B12+Job_Center_67!B12+Job_Center_70!B12+Job_Center_71!B12+Job_Center_72!B12+Job_Center_79!B12+Job_Center_80!B12+Job_Center_84!B12+Job_Center_99!B12+Center_100_Burial_Claims!B12+Local_Center_Unknown!B12+SNAP_Overpayment_Claims!B12+Budgeting_After_IPV_Disqualification!B12+Bureau_of_Fraud_Investigations!B12+HEAP!B12+Computer_Match_Unit!B12+Child_Support_Unit!B12+ACS!B12+'Div._of_Audit_&amp;_Response'!B12+HASA!B12+Day_Care!B12+DHS!B12+EVR!B12+SNAP_02!B12+SNAP_13!B12+SNAP_14!B12+SNAP_15!B12+SNAP_19!B12+SNAP_20!B12+SNAP_21!B12+SNAP_22!B12+SNAP_26!B12+SNAP_28!B12+SNAP_38!B12+SNAP_40!B12+SNAP_44!B12+SNAP_45!B12+SNAP_46!B12+SNAP_53!B12+SNAP_54!B12+SNAP_61!B12+SNAP_79!B12+SNAP_99!B12+FIDA!B12+Medicaid_Managed_Care!B12+Medical_Assistance_Program!B12+Domestic_Violence!B12+Home_Care!B12+Revenue_Investigations!B12+Restricted_Medicaid!B12+PSA!B12+Transitional_Benefits!B12)</f>
        <v>57</v>
      </c>
      <c r="C12" s="9">
        <f>(Job_Center_13!C12+Job_Center_17!C12+Job_Center_18!C12+Job_Center_23!C12+Job_Center_35!C12+Job_Center_37!C12+Job_Center_38!C12+Job_Center_39!C12+Job_Center_40!C12+Job_Center_44!C12+Job_Center_46!C12+Job_Center_47!C12+Job_Center_52!C12+Job_Center_53!C12+Job_Center_54!C12+Job_Center_62!C12+Job_Center_63!C12+Job_Center_64!C12+Job_Center_66!C12+Job_Center_67!C12+Job_Center_70!C12+Job_Center_71!C12+Job_Center_72!C12+Job_Center_79!C12+Job_Center_80!C12+Job_Center_84!C12+Job_Center_99!C12+Center_100_Burial_Claims!C12+Local_Center_Unknown!C12+SNAP_Overpayment_Claims!C12+Budgeting_After_IPV_Disqualification!C12+Bureau_of_Fraud_Investigations!C12+HEAP!C12+Computer_Match_Unit!C12+Child_Support_Unit!C12+ACS!C12+'Div._of_Audit_&amp;_Response'!C12+HASA!C12+Day_Care!C12+DHS!C12+EVR!C12+SNAP_02!C12+SNAP_13!C12+SNAP_14!C12+SNAP_15!C12+SNAP_19!C12+SNAP_20!C12+SNAP_21!C12+SNAP_22!C12+SNAP_26!C12+SNAP_28!C12+SNAP_38!C12+SNAP_40!C12+SNAP_44!C12+SNAP_45!C12+SNAP_46!C12+SNAP_53!C12+SNAP_54!C12+SNAP_61!C12+SNAP_79!C12+SNAP_99!C12+FIDA!C12+Medicaid_Managed_Care!C12+Medical_Assistance_Program!C12+Domestic_Violence!C12+Home_Care!C12+Revenue_Investigations!C12+Restricted_Medicaid!C12+PSA!C12+Transitional_Benefits!C12)</f>
        <v>11</v>
      </c>
      <c r="D12" s="9">
        <f>(Job_Center_13!D12+Job_Center_17!D12+Job_Center_18!D12+Job_Center_23!D12+Job_Center_35!D12+Job_Center_37!D12+Job_Center_38!D12+Job_Center_39!D12+Job_Center_40!D12+Job_Center_44!D12+Job_Center_46!D12+Job_Center_47!D12+Job_Center_52!D12+Job_Center_53!D12+Job_Center_54!D12+Job_Center_62!D12+Job_Center_63!D12+Job_Center_64!D12+Job_Center_66!D12+Job_Center_67!D12+Job_Center_70!D12+Job_Center_71!D12+Job_Center_72!D12+Job_Center_79!D12+Job_Center_80!D12+Job_Center_84!D12+Job_Center_99!D12+Center_100_Burial_Claims!D12+Local_Center_Unknown!D12+SNAP_Overpayment_Claims!D12+Budgeting_After_IPV_Disqualification!D12+Bureau_of_Fraud_Investigations!D12+HEAP!D12+Computer_Match_Unit!D12+Child_Support_Unit!D12+ACS!D12+'Div._of_Audit_&amp;_Response'!D12+HASA!D12+Day_Care!D12+DHS!D12+EVR!D12+SNAP_02!D12+SNAP_13!D12+SNAP_14!D12+SNAP_15!D12+SNAP_19!D12+SNAP_20!D12+SNAP_21!D12+SNAP_22!D12+SNAP_26!D12+SNAP_28!D12+SNAP_38!D12+SNAP_40!D12+SNAP_44!D12+SNAP_45!D12+SNAP_46!D12+SNAP_53!D12+SNAP_54!D12+SNAP_61!D12+SNAP_79!D12+SNAP_99!D12+FIDA!D12+Medicaid_Managed_Care!D12+Medical_Assistance_Program!D12+Domestic_Violence!D12+Home_Care!D12+Revenue_Investigations!D12+Restricted_Medicaid!D12+PSA!D12+Transitional_Benefits!D12)</f>
        <v>0</v>
      </c>
      <c r="E12" s="9">
        <f>(Job_Center_13!E12+Job_Center_17!E12+Job_Center_18!E12+Job_Center_23!E12+Job_Center_35!E12+Job_Center_37!E12+Job_Center_38!E12+Job_Center_39!E12+Job_Center_40!E12+Job_Center_44!E12+Job_Center_46!E12+Job_Center_47!E12+Job_Center_52!E12+Job_Center_53!E12+Job_Center_54!E12+Job_Center_62!E12+Job_Center_63!E12+Job_Center_64!E12+Job_Center_66!E12+Job_Center_67!E12+Job_Center_70!E12+Job_Center_71!E12+Job_Center_72!E12+Job_Center_79!E12+Job_Center_80!E12+Job_Center_84!E12+Job_Center_99!E12+Center_100_Burial_Claims!E12+Local_Center_Unknown!E12+SNAP_Overpayment_Claims!E12+Budgeting_After_IPV_Disqualification!E12+Bureau_of_Fraud_Investigations!E12+HEAP!E12+Computer_Match_Unit!E12+Child_Support_Unit!E12+ACS!E12+'Div._of_Audit_&amp;_Response'!E12+HASA!E12+Day_Care!E12+DHS!E12+EVR!E12+SNAP_02!E12+SNAP_13!E12+SNAP_14!E12+SNAP_15!E12+SNAP_19!E12+SNAP_20!E12+SNAP_21!E12+SNAP_22!E12+SNAP_26!E12+SNAP_28!E12+SNAP_38!E12+SNAP_40!E12+SNAP_44!E12+SNAP_45!E12+SNAP_46!E12+SNAP_53!E12+SNAP_54!E12+SNAP_61!E12+SNAP_79!E12+SNAP_99!E12+FIDA!E12+Medicaid_Managed_Care!E12+Medical_Assistance_Program!E12+Domestic_Violence!E12+Home_Care!E12+Revenue_Investigations!E12+Restricted_Medicaid!E12+PSA!E12+Transitional_Benefits!E12)</f>
        <v>0</v>
      </c>
      <c r="F12" s="9">
        <f>(Job_Center_13!F12+Job_Center_17!F12+Job_Center_18!F12+Job_Center_23!F12+Job_Center_35!F12+Job_Center_37!F12+Job_Center_38!F12+Job_Center_39!F12+Job_Center_40!F12+Job_Center_44!F12+Job_Center_46!F12+Job_Center_47!F12+Job_Center_52!F12+Job_Center_53!F12+Job_Center_54!F12+Job_Center_62!F12+Job_Center_63!F12+Job_Center_64!F12+Job_Center_66!F12+Job_Center_67!F12+Job_Center_70!F12+Job_Center_71!F12+Job_Center_72!F12+Job_Center_79!F12+Job_Center_80!F12+Job_Center_84!F12+Job_Center_99!F12+Center_100_Burial_Claims!F12+Local_Center_Unknown!F12+SNAP_Overpayment_Claims!F12+Budgeting_After_IPV_Disqualification!F12+Bureau_of_Fraud_Investigations!F12+HEAP!F12+Computer_Match_Unit!F12+Child_Support_Unit!F12+ACS!F12+'Div._of_Audit_&amp;_Response'!F12+HASA!F12+Day_Care!F12+DHS!F12+EVR!F12+SNAP_02!F12+SNAP_13!F12+SNAP_14!F12+SNAP_15!F12+SNAP_19!F12+SNAP_20!F12+SNAP_21!F12+SNAP_22!F12+SNAP_26!F12+SNAP_28!F12+SNAP_38!F12+SNAP_40!F12+SNAP_44!F12+SNAP_45!F12+SNAP_46!F12+SNAP_53!F12+SNAP_54!F12+SNAP_61!F12+SNAP_79!F12+SNAP_99!F12+FIDA!F12+Medicaid_Managed_Care!F12+Medical_Assistance_Program!F12+Domestic_Violence!F12+Home_Care!F12+Revenue_Investigations!F12+Restricted_Medicaid!F12+PSA!F12+Transitional_Benefits!F12)</f>
        <v>2</v>
      </c>
      <c r="G12" s="9">
        <f>(Job_Center_13!G12+Job_Center_17!G12+Job_Center_18!G12+Job_Center_23!G12+Job_Center_35!G12+Job_Center_37!G12+Job_Center_38!G12+Job_Center_39!G12+Job_Center_40!G12+Job_Center_44!G12+Job_Center_46!G12+Job_Center_47!G12+Job_Center_52!G12+Job_Center_53!G12+Job_Center_54!G12+Job_Center_62!G12+Job_Center_63!G12+Job_Center_64!G12+Job_Center_66!G12+Job_Center_67!G12+Job_Center_70!G12+Job_Center_71!G12+Job_Center_72!G12+Job_Center_79!G12+Job_Center_80!G12+Job_Center_84!G12+Job_Center_99!G12+Center_100_Burial_Claims!G12+Local_Center_Unknown!G12+SNAP_Overpayment_Claims!G12+Budgeting_After_IPV_Disqualification!G12+Bureau_of_Fraud_Investigations!G12+HEAP!G12+Computer_Match_Unit!G12+Child_Support_Unit!G12+ACS!G12+'Div._of_Audit_&amp;_Response'!G12+HASA!G12+Day_Care!G12+DHS!G12+EVR!G12+SNAP_02!G12+SNAP_13!G12+SNAP_14!G12+SNAP_15!G12+SNAP_19!G12+SNAP_20!G12+SNAP_21!G12+SNAP_22!G12+SNAP_26!G12+SNAP_28!G12+SNAP_38!G12+SNAP_40!G12+SNAP_44!G12+SNAP_45!G12+SNAP_46!G12+SNAP_53!G12+SNAP_54!G12+SNAP_61!G12+SNAP_79!G12+SNAP_99!G12+FIDA!G12+Medicaid_Managed_Care!G12+Medical_Assistance_Program!G12+Domestic_Violence!G12+Home_Care!G12+Revenue_Investigations!G12+Restricted_Medicaid!G12+PSA!G12+Transitional_Benefits!G12)</f>
        <v>4</v>
      </c>
      <c r="H12" s="9">
        <f>(Job_Center_13!H12+Job_Center_17!H12+Job_Center_18!H12+Job_Center_23!H12+Job_Center_35!H12+Job_Center_37!H12+Job_Center_38!H12+Job_Center_39!H12+Job_Center_40!H12+Job_Center_44!H12+Job_Center_46!H12+Job_Center_47!H12+Job_Center_52!H12+Job_Center_53!H12+Job_Center_54!H12+Job_Center_62!H12+Job_Center_63!H12+Job_Center_64!H12+Job_Center_66!H12+Job_Center_67!H12+Job_Center_70!H12+Job_Center_71!H12+Job_Center_72!H12+Job_Center_79!H12+Job_Center_80!H12+Job_Center_84!H12+Job_Center_99!H12+Center_100_Burial_Claims!H12+Local_Center_Unknown!H12+SNAP_Overpayment_Claims!H12+Budgeting_After_IPV_Disqualification!H12+Bureau_of_Fraud_Investigations!H12+HEAP!H12+Computer_Match_Unit!H12+Child_Support_Unit!H12+ACS!H12+'Div._of_Audit_&amp;_Response'!H12+HASA!H12+Day_Care!H12+DHS!H12+EVR!H12+SNAP_02!H12+SNAP_13!H12+SNAP_14!H12+SNAP_15!H12+SNAP_19!H12+SNAP_20!H12+SNAP_21!H12+SNAP_22!H12+SNAP_26!H12+SNAP_28!H12+SNAP_38!H12+SNAP_40!H12+SNAP_44!H12+SNAP_45!H12+SNAP_46!H12+SNAP_53!H12+SNAP_54!H12+SNAP_61!H12+SNAP_79!H12+SNAP_99!H12+FIDA!H12+Medicaid_Managed_Care!H12+Medical_Assistance_Program!H12+Domestic_Violence!H12+Home_Care!H12+Revenue_Investigations!H12+Restricted_Medicaid!H12+PSA!H12+Transitional_Benefits!H12)</f>
        <v>0</v>
      </c>
      <c r="I12" s="9">
        <f>(Job_Center_13!I12+Job_Center_17!I12+Job_Center_18!I12+Job_Center_23!I12+Job_Center_35!I12+Job_Center_37!I12+Job_Center_38!I12+Job_Center_39!I12+Job_Center_40!I12+Job_Center_44!I12+Job_Center_46!I12+Job_Center_47!I12+Job_Center_52!I12+Job_Center_53!I12+Job_Center_54!I12+Job_Center_62!I12+Job_Center_63!I12+Job_Center_64!I12+Job_Center_66!I12+Job_Center_67!I12+Job_Center_70!I12+Job_Center_71!I12+Job_Center_72!I12+Job_Center_79!I12+Job_Center_80!I12+Job_Center_84!I12+Job_Center_99!I12+Center_100_Burial_Claims!I12+Local_Center_Unknown!I12+SNAP_Overpayment_Claims!I12+Budgeting_After_IPV_Disqualification!I12+Bureau_of_Fraud_Investigations!I12+HEAP!I12+Computer_Match_Unit!I12+Child_Support_Unit!I12+ACS!I12+'Div._of_Audit_&amp;_Response'!I12+HASA!I12+Day_Care!I12+DHS!I12+EVR!I12+SNAP_02!I12+SNAP_13!I12+SNAP_14!I12+SNAP_15!I12+SNAP_19!I12+SNAP_20!I12+SNAP_21!I12+SNAP_22!I12+SNAP_26!I12+SNAP_28!I12+SNAP_38!I12+SNAP_40!I12+SNAP_44!I12+SNAP_45!I12+SNAP_46!I12+SNAP_53!I12+SNAP_54!I12+SNAP_61!I12+SNAP_79!I12+SNAP_99!I12+FIDA!I12+Medicaid_Managed_Care!I12+Medical_Assistance_Program!I12+Domestic_Violence!I12+Home_Care!I12+Revenue_Investigations!I12+Restricted_Medicaid!I12+PSA!I12+Transitional_Benefits!I12)</f>
        <v>79</v>
      </c>
      <c r="J12" s="9">
        <f>(Job_Center_13!J12+Job_Center_17!J12+Job_Center_18!J12+Job_Center_23!J12+Job_Center_35!J12+Job_Center_37!J12+Job_Center_38!J12+Job_Center_39!J12+Job_Center_40!J12+Job_Center_44!J12+Job_Center_46!J12+Job_Center_47!J12+Job_Center_52!J12+Job_Center_53!J12+Job_Center_54!J12+Job_Center_62!J12+Job_Center_63!J12+Job_Center_64!J12+Job_Center_66!J12+Job_Center_67!J12+Job_Center_70!J12+Job_Center_71!J12+Job_Center_72!J12+Job_Center_79!J12+Job_Center_80!J12+Job_Center_84!J12+Job_Center_99!J12+Center_100_Burial_Claims!J12+Local_Center_Unknown!J12+SNAP_Overpayment_Claims!J12+Budgeting_After_IPV_Disqualification!J12+Bureau_of_Fraud_Investigations!J12+HEAP!J12+Computer_Match_Unit!J12+Child_Support_Unit!J12+ACS!J12+'Div._of_Audit_&amp;_Response'!J12+HASA!J12+Day_Care!J12+DHS!J12+EVR!J12+SNAP_02!J12+SNAP_13!J12+SNAP_14!J12+SNAP_15!J12+SNAP_19!J12+SNAP_20!J12+SNAP_21!J12+SNAP_22!J12+SNAP_26!J12+SNAP_28!J12+SNAP_38!J12+SNAP_40!J12+SNAP_44!J12+SNAP_45!J12+SNAP_46!J12+SNAP_53!J12+SNAP_54!J12+SNAP_61!J12+SNAP_79!J12+SNAP_99!J12+FIDA!J12+Medicaid_Managed_Care!J12+Medical_Assistance_Program!J12+Domestic_Violence!J12+Home_Care!J12+Revenue_Investigations!J12+Restricted_Medicaid!J12+PSA!J12+Transitional_Benefits!J12)</f>
        <v>0</v>
      </c>
      <c r="K12" s="10">
        <f>SUM(B12:J12)</f>
        <v>153</v>
      </c>
      <c r="L12"/>
      <c r="M12"/>
      <c r="N12"/>
      <c r="O12"/>
      <c r="P12"/>
    </row>
    <row r="13" spans="1:16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/>
      <c r="M13"/>
      <c r="N13"/>
      <c r="O13"/>
      <c r="P13"/>
    </row>
    <row r="14" spans="1:16" ht="12.75">
      <c r="A14" s="8" t="s">
        <v>23</v>
      </c>
      <c r="B14" s="9">
        <f>(Job_Center_13!B14+Job_Center_17!B14+Job_Center_18!B14+Job_Center_23!B14+Job_Center_35!B14+Job_Center_37!B14+Job_Center_38!B14+Job_Center_39!B14+Job_Center_40!B14+Job_Center_44!B14+Job_Center_46!B14+Job_Center_47!B14+Job_Center_52!B14+Job_Center_53!B14+Job_Center_54!B14+Job_Center_62!B14+Job_Center_63!B14+Job_Center_64!B14+Job_Center_66!B14+Job_Center_67!B14+Job_Center_70!B14+Job_Center_71!B14+Job_Center_72!B14+Job_Center_79!B14+Job_Center_80!B14+Job_Center_84!B14+Job_Center_99!B14+Center_100_Burial_Claims!B14+Local_Center_Unknown!B14+SNAP_Overpayment_Claims!B14+Budgeting_After_IPV_Disqualification!B14+Bureau_of_Fraud_Investigations!B14+HEAP!B14+Computer_Match_Unit!B14+Child_Support_Unit!B14+ACS!B14+'Div._of_Audit_&amp;_Response'!B14+HASA!B14+Day_Care!B14+DHS!B14+EVR!B14+SNAP_02!B14+SNAP_13!B14+SNAP_14!B14+SNAP_15!B14+SNAP_19!B14+SNAP_20!B14+SNAP_21!B14+SNAP_22!B14+SNAP_26!B14+SNAP_28!B14+SNAP_38!B14+SNAP_40!B14+SNAP_44!B14+SNAP_45!B14+SNAP_46!B14+SNAP_53!B14+SNAP_54!B14+SNAP_61!B14+SNAP_79!B14+SNAP_99!B14+FIDA!B14+Medicaid_Managed_Care!B14+Medical_Assistance_Program!B14+Domestic_Violence!B14+Home_Care!B14+Revenue_Investigations!B14+Restricted_Medicaid!B14+PSA!B14+Transitional_Benefits!B14)</f>
        <v>2266</v>
      </c>
      <c r="C14" s="9">
        <f>(Job_Center_13!C14+Job_Center_17!C14+Job_Center_18!C14+Job_Center_23!C14+Job_Center_35!C14+Job_Center_37!C14+Job_Center_38!C14+Job_Center_39!C14+Job_Center_40!C14+Job_Center_44!C14+Job_Center_46!C14+Job_Center_47!C14+Job_Center_52!C14+Job_Center_53!C14+Job_Center_54!C14+Job_Center_62!C14+Job_Center_63!C14+Job_Center_64!C14+Job_Center_66!C14+Job_Center_67!C14+Job_Center_70!C14+Job_Center_71!C14+Job_Center_72!C14+Job_Center_79!C14+Job_Center_80!C14+Job_Center_84!C14+Job_Center_99!C14+Center_100_Burial_Claims!C14+Local_Center_Unknown!C14+SNAP_Overpayment_Claims!C14+Budgeting_After_IPV_Disqualification!C14+Bureau_of_Fraud_Investigations!C14+HEAP!C14+Computer_Match_Unit!C14+Child_Support_Unit!C14+ACS!C14+'Div._of_Audit_&amp;_Response'!C14+HASA!C14+Day_Care!C14+DHS!C14+EVR!C14+SNAP_02!C14+SNAP_13!C14+SNAP_14!C14+SNAP_15!C14+SNAP_19!C14+SNAP_20!C14+SNAP_21!C14+SNAP_22!C14+SNAP_26!C14+SNAP_28!C14+SNAP_38!C14+SNAP_40!C14+SNAP_44!C14+SNAP_45!C14+SNAP_46!C14+SNAP_53!C14+SNAP_54!C14+SNAP_61!C14+SNAP_79!C14+SNAP_99!C14+FIDA!C14+Medicaid_Managed_Care!C14+Medical_Assistance_Program!C14+Domestic_Violence!C14+Home_Care!C14+Revenue_Investigations!C14+Restricted_Medicaid!C14+PSA!C14+Transitional_Benefits!C14)</f>
        <v>1278</v>
      </c>
      <c r="D14" s="9">
        <f>(Job_Center_13!D14+Job_Center_17!D14+Job_Center_18!D14+Job_Center_23!D14+Job_Center_35!D14+Job_Center_37!D14+Job_Center_38!D14+Job_Center_39!D14+Job_Center_40!D14+Job_Center_44!D14+Job_Center_46!D14+Job_Center_47!D14+Job_Center_52!D14+Job_Center_53!D14+Job_Center_54!D14+Job_Center_62!D14+Job_Center_63!D14+Job_Center_64!D14+Job_Center_66!D14+Job_Center_67!D14+Job_Center_70!D14+Job_Center_71!D14+Job_Center_72!D14+Job_Center_79!D14+Job_Center_80!D14+Job_Center_84!D14+Job_Center_99!D14+Center_100_Burial_Claims!D14+Local_Center_Unknown!D14+SNAP_Overpayment_Claims!D14+Budgeting_After_IPV_Disqualification!D14+Bureau_of_Fraud_Investigations!D14+HEAP!D14+Computer_Match_Unit!D14+Child_Support_Unit!D14+ACS!D14+'Div._of_Audit_&amp;_Response'!D14+HASA!D14+Day_Care!D14+DHS!D14+EVR!D14+SNAP_02!D14+SNAP_13!D14+SNAP_14!D14+SNAP_15!D14+SNAP_19!D14+SNAP_20!D14+SNAP_21!D14+SNAP_22!D14+SNAP_26!D14+SNAP_28!D14+SNAP_38!D14+SNAP_40!D14+SNAP_44!D14+SNAP_45!D14+SNAP_46!D14+SNAP_53!D14+SNAP_54!D14+SNAP_61!D14+SNAP_79!D14+SNAP_99!D14+FIDA!D14+Medicaid_Managed_Care!D14+Medical_Assistance_Program!D14+Domestic_Violence!D14+Home_Care!D14+Revenue_Investigations!D14+Restricted_Medicaid!D14+PSA!D14+Transitional_Benefits!D14)</f>
        <v>68</v>
      </c>
      <c r="E14" s="9">
        <f>(Job_Center_13!E14+Job_Center_17!E14+Job_Center_18!E14+Job_Center_23!E14+Job_Center_35!E14+Job_Center_37!E14+Job_Center_38!E14+Job_Center_39!E14+Job_Center_40!E14+Job_Center_44!E14+Job_Center_46!E14+Job_Center_47!E14+Job_Center_52!E14+Job_Center_53!E14+Job_Center_54!E14+Job_Center_62!E14+Job_Center_63!E14+Job_Center_64!E14+Job_Center_66!E14+Job_Center_67!E14+Job_Center_70!E14+Job_Center_71!E14+Job_Center_72!E14+Job_Center_79!E14+Job_Center_80!E14+Job_Center_84!E14+Job_Center_99!E14+Center_100_Burial_Claims!E14+Local_Center_Unknown!E14+SNAP_Overpayment_Claims!E14+Budgeting_After_IPV_Disqualification!E14+Bureau_of_Fraud_Investigations!E14+HEAP!E14+Computer_Match_Unit!E14+Child_Support_Unit!E14+ACS!E14+'Div._of_Audit_&amp;_Response'!E14+HASA!E14+Day_Care!E14+DHS!E14+EVR!E14+SNAP_02!E14+SNAP_13!E14+SNAP_14!E14+SNAP_15!E14+SNAP_19!E14+SNAP_20!E14+SNAP_21!E14+SNAP_22!E14+SNAP_26!E14+SNAP_28!E14+SNAP_38!E14+SNAP_40!E14+SNAP_44!E14+SNAP_45!E14+SNAP_46!E14+SNAP_53!E14+SNAP_54!E14+SNAP_61!E14+SNAP_79!E14+SNAP_99!E14+FIDA!E14+Medicaid_Managed_Care!E14+Medical_Assistance_Program!E14+Domestic_Violence!E14+Home_Care!E14+Revenue_Investigations!E14+Restricted_Medicaid!E14+PSA!E14+Transitional_Benefits!E14)</f>
        <v>418</v>
      </c>
      <c r="F14" s="9">
        <f>(Job_Center_13!F14+Job_Center_17!F14+Job_Center_18!F14+Job_Center_23!F14+Job_Center_35!F14+Job_Center_37!F14+Job_Center_38!F14+Job_Center_39!F14+Job_Center_40!F14+Job_Center_44!F14+Job_Center_46!F14+Job_Center_47!F14+Job_Center_52!F14+Job_Center_53!F14+Job_Center_54!F14+Job_Center_62!F14+Job_Center_63!F14+Job_Center_64!F14+Job_Center_66!F14+Job_Center_67!F14+Job_Center_70!F14+Job_Center_71!F14+Job_Center_72!F14+Job_Center_79!F14+Job_Center_80!F14+Job_Center_84!F14+Job_Center_99!F14+Center_100_Burial_Claims!F14+Local_Center_Unknown!F14+SNAP_Overpayment_Claims!F14+Budgeting_After_IPV_Disqualification!F14+Bureau_of_Fraud_Investigations!F14+HEAP!F14+Computer_Match_Unit!F14+Child_Support_Unit!F14+ACS!F14+'Div._of_Audit_&amp;_Response'!F14+HASA!F14+Day_Care!F14+DHS!F14+EVR!F14+SNAP_02!F14+SNAP_13!F14+SNAP_14!F14+SNAP_15!F14+SNAP_19!F14+SNAP_20!F14+SNAP_21!F14+SNAP_22!F14+SNAP_26!F14+SNAP_28!F14+SNAP_38!F14+SNAP_40!F14+SNAP_44!F14+SNAP_45!F14+SNAP_46!F14+SNAP_53!F14+SNAP_54!F14+SNAP_61!F14+SNAP_79!F14+SNAP_99!F14+FIDA!F14+Medicaid_Managed_Care!F14+Medical_Assistance_Program!F14+Domestic_Violence!F14+Home_Care!F14+Revenue_Investigations!F14+Restricted_Medicaid!F14+PSA!F14+Transitional_Benefits!F14)</f>
        <v>1875</v>
      </c>
      <c r="G14" s="9">
        <f>(Job_Center_13!G14+Job_Center_17!G14+Job_Center_18!G14+Job_Center_23!G14+Job_Center_35!G14+Job_Center_37!G14+Job_Center_38!G14+Job_Center_39!G14+Job_Center_40!G14+Job_Center_44!G14+Job_Center_46!G14+Job_Center_47!G14+Job_Center_52!G14+Job_Center_53!G14+Job_Center_54!G14+Job_Center_62!G14+Job_Center_63!G14+Job_Center_64!G14+Job_Center_66!G14+Job_Center_67!G14+Job_Center_70!G14+Job_Center_71!G14+Job_Center_72!G14+Job_Center_79!G14+Job_Center_80!G14+Job_Center_84!G14+Job_Center_99!G14+Center_100_Burial_Claims!G14+Local_Center_Unknown!G14+SNAP_Overpayment_Claims!G14+Budgeting_After_IPV_Disqualification!G14+Bureau_of_Fraud_Investigations!G14+HEAP!G14+Computer_Match_Unit!G14+Child_Support_Unit!G14+ACS!G14+'Div._of_Audit_&amp;_Response'!G14+HASA!G14+Day_Care!G14+DHS!G14+EVR!G14+SNAP_02!G14+SNAP_13!G14+SNAP_14!G14+SNAP_15!G14+SNAP_19!G14+SNAP_20!G14+SNAP_21!G14+SNAP_22!G14+SNAP_26!G14+SNAP_28!G14+SNAP_38!G14+SNAP_40!G14+SNAP_44!G14+SNAP_45!G14+SNAP_46!G14+SNAP_53!G14+SNAP_54!G14+SNAP_61!G14+SNAP_79!G14+SNAP_99!G14+FIDA!G14+Medicaid_Managed_Care!G14+Medical_Assistance_Program!G14+Domestic_Violence!G14+Home_Care!G14+Revenue_Investigations!G14+Restricted_Medicaid!G14+PSA!G14+Transitional_Benefits!G14)</f>
        <v>3215</v>
      </c>
      <c r="H14" s="9">
        <f>(Job_Center_13!H14+Job_Center_17!H14+Job_Center_18!H14+Job_Center_23!H14+Job_Center_35!H14+Job_Center_37!H14+Job_Center_38!H14+Job_Center_39!H14+Job_Center_40!H14+Job_Center_44!H14+Job_Center_46!H14+Job_Center_47!H14+Job_Center_52!H14+Job_Center_53!H14+Job_Center_54!H14+Job_Center_62!H14+Job_Center_63!H14+Job_Center_64!H14+Job_Center_66!H14+Job_Center_67!H14+Job_Center_70!H14+Job_Center_71!H14+Job_Center_72!H14+Job_Center_79!H14+Job_Center_80!H14+Job_Center_84!H14+Job_Center_99!H14+Center_100_Burial_Claims!H14+Local_Center_Unknown!H14+SNAP_Overpayment_Claims!H14+Budgeting_After_IPV_Disqualification!H14+Bureau_of_Fraud_Investigations!H14+HEAP!H14+Computer_Match_Unit!H14+Child_Support_Unit!H14+ACS!H14+'Div._of_Audit_&amp;_Response'!H14+HASA!H14+Day_Care!H14+DHS!H14+EVR!H14+SNAP_02!H14+SNAP_13!H14+SNAP_14!H14+SNAP_15!H14+SNAP_19!H14+SNAP_20!H14+SNAP_21!H14+SNAP_22!H14+SNAP_26!H14+SNAP_28!H14+SNAP_38!H14+SNAP_40!H14+SNAP_44!H14+SNAP_45!H14+SNAP_46!H14+SNAP_53!H14+SNAP_54!H14+SNAP_61!H14+SNAP_79!H14+SNAP_99!H14+FIDA!H14+Medicaid_Managed_Care!H14+Medical_Assistance_Program!H14+Domestic_Violence!H14+Home_Care!H14+Revenue_Investigations!H14+Restricted_Medicaid!H14+PSA!H14+Transitional_Benefits!H14)</f>
        <v>87</v>
      </c>
      <c r="I14" s="9">
        <f>(Job_Center_13!I14+Job_Center_17!I14+Job_Center_18!I14+Job_Center_23!I14+Job_Center_35!I14+Job_Center_37!I14+Job_Center_38!I14+Job_Center_39!I14+Job_Center_40!I14+Job_Center_44!I14+Job_Center_46!I14+Job_Center_47!I14+Job_Center_52!I14+Job_Center_53!I14+Job_Center_54!I14+Job_Center_62!I14+Job_Center_63!I14+Job_Center_64!I14+Job_Center_66!I14+Job_Center_67!I14+Job_Center_70!I14+Job_Center_71!I14+Job_Center_72!I14+Job_Center_79!I14+Job_Center_80!I14+Job_Center_84!I14+Job_Center_99!I14+Center_100_Burial_Claims!I14+Local_Center_Unknown!I14+SNAP_Overpayment_Claims!I14+Budgeting_After_IPV_Disqualification!I14+Bureau_of_Fraud_Investigations!I14+HEAP!I14+Computer_Match_Unit!I14+Child_Support_Unit!I14+ACS!I14+'Div._of_Audit_&amp;_Response'!I14+HASA!I14+Day_Care!I14+DHS!I14+EVR!I14+SNAP_02!I14+SNAP_13!I14+SNAP_14!I14+SNAP_15!I14+SNAP_19!I14+SNAP_20!I14+SNAP_21!I14+SNAP_22!I14+SNAP_26!I14+SNAP_28!I14+SNAP_38!I14+SNAP_40!I14+SNAP_44!I14+SNAP_45!I14+SNAP_46!I14+SNAP_53!I14+SNAP_54!I14+SNAP_61!I14+SNAP_79!I14+SNAP_99!I14+FIDA!I14+Medicaid_Managed_Care!I14+Medical_Assistance_Program!I14+Domestic_Violence!I14+Home_Care!I14+Revenue_Investigations!I14+Restricted_Medicaid!I14+PSA!I14+Transitional_Benefits!I14)</f>
        <v>1962</v>
      </c>
      <c r="J14" s="9">
        <f>(Job_Center_13!J14+Job_Center_17!J14+Job_Center_18!J14+Job_Center_23!J14+Job_Center_35!J14+Job_Center_37!J14+Job_Center_38!J14+Job_Center_39!J14+Job_Center_40!J14+Job_Center_44!J14+Job_Center_46!J14+Job_Center_47!J14+Job_Center_52!J14+Job_Center_53!J14+Job_Center_54!J14+Job_Center_62!J14+Job_Center_63!J14+Job_Center_64!J14+Job_Center_66!J14+Job_Center_67!J14+Job_Center_70!J14+Job_Center_71!J14+Job_Center_72!J14+Job_Center_79!J14+Job_Center_80!J14+Job_Center_84!J14+Job_Center_99!J14+Center_100_Burial_Claims!J14+Local_Center_Unknown!J14+SNAP_Overpayment_Claims!J14+Budgeting_After_IPV_Disqualification!J14+Bureau_of_Fraud_Investigations!J14+HEAP!J14+Computer_Match_Unit!J14+Child_Support_Unit!J14+ACS!J14+'Div._of_Audit_&amp;_Response'!J14+HASA!J14+Day_Care!J14+DHS!J14+EVR!J14+SNAP_02!J14+SNAP_13!J14+SNAP_14!J14+SNAP_15!J14+SNAP_19!J14+SNAP_20!J14+SNAP_21!J14+SNAP_22!J14+SNAP_26!J14+SNAP_28!J14+SNAP_38!J14+SNAP_40!J14+SNAP_44!J14+SNAP_45!J14+SNAP_46!J14+SNAP_53!J14+SNAP_54!J14+SNAP_61!J14+SNAP_79!J14+SNAP_99!J14+FIDA!J14+Medicaid_Managed_Care!J14+Medical_Assistance_Program!J14+Domestic_Violence!J14+Home_Care!J14+Revenue_Investigations!J14+Restricted_Medicaid!J14+PSA!J14+Transitional_Benefits!J14)</f>
        <v>204</v>
      </c>
      <c r="K14" s="10">
        <f>SUM(B14:J14)</f>
        <v>11373</v>
      </c>
      <c r="L14"/>
      <c r="M14"/>
      <c r="N14"/>
      <c r="O14"/>
      <c r="P14"/>
    </row>
    <row r="15" spans="1:16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/>
      <c r="M15"/>
      <c r="N15"/>
      <c r="O15"/>
      <c r="P15"/>
    </row>
    <row r="16" spans="1:16" ht="12.75">
      <c r="A16" s="8" t="s">
        <v>25</v>
      </c>
      <c r="B16" s="9">
        <f>(Job_Center_13!B16+Job_Center_17!B16+Job_Center_18!B16+Job_Center_23!B16+Job_Center_35!B16+Job_Center_37!B16+Job_Center_38!B16+Job_Center_39!B16+Job_Center_40!B16+Job_Center_44!B16+Job_Center_46!B16+Job_Center_47!B16+Job_Center_52!B16+Job_Center_53!B16+Job_Center_54!B16+Job_Center_62!B16+Job_Center_63!B16+Job_Center_64!B16+Job_Center_66!B16+Job_Center_67!B16+Job_Center_70!B16+Job_Center_71!B16+Job_Center_72!B16+Job_Center_79!B16+Job_Center_80!B16+Job_Center_84!B16+Job_Center_99!B16+Center_100_Burial_Claims!B16+Local_Center_Unknown!B16+SNAP_Overpayment_Claims!B16+Budgeting_After_IPV_Disqualification!B16+Bureau_of_Fraud_Investigations!B16+HEAP!B16+Computer_Match_Unit!B16+Child_Support_Unit!B16+ACS!B16+'Div._of_Audit_&amp;_Response'!B16+HASA!B16+Day_Care!B16+DHS!B16+EVR!B16+SNAP_02!B16+SNAP_13!B16+SNAP_14!B16+SNAP_15!B16+SNAP_19!B16+SNAP_20!B16+SNAP_21!B16+SNAP_22!B16+SNAP_26!B16+SNAP_28!B16+SNAP_38!B16+SNAP_40!B16+SNAP_44!B16+SNAP_45!B16+SNAP_46!B16+SNAP_53!B16+SNAP_54!B16+SNAP_61!B16+SNAP_79!B16+SNAP_99!B16+FIDA!B16+Medicaid_Managed_Care!B16+Medical_Assistance_Program!B16+Domestic_Violence!B16+Home_Care!B16+Revenue_Investigations!B16+Restricted_Medicaid!B16+PSA!B16+Transitional_Benefits!B16)</f>
        <v>27</v>
      </c>
      <c r="C16" s="9">
        <f>(Job_Center_13!C16+Job_Center_17!C16+Job_Center_18!C16+Job_Center_23!C16+Job_Center_35!C16+Job_Center_37!C16+Job_Center_38!C16+Job_Center_39!C16+Job_Center_40!C16+Job_Center_44!C16+Job_Center_46!C16+Job_Center_47!C16+Job_Center_52!C16+Job_Center_53!C16+Job_Center_54!C16+Job_Center_62!C16+Job_Center_63!C16+Job_Center_64!C16+Job_Center_66!C16+Job_Center_67!C16+Job_Center_70!C16+Job_Center_71!C16+Job_Center_72!C16+Job_Center_79!C16+Job_Center_80!C16+Job_Center_84!C16+Job_Center_99!C16+Center_100_Burial_Claims!C16+Local_Center_Unknown!C16+SNAP_Overpayment_Claims!C16+Budgeting_After_IPV_Disqualification!C16+Bureau_of_Fraud_Investigations!C16+HEAP!C16+Computer_Match_Unit!C16+Child_Support_Unit!C16+ACS!C16+'Div._of_Audit_&amp;_Response'!C16+HASA!C16+Day_Care!C16+DHS!C16+EVR!C16+SNAP_02!C16+SNAP_13!C16+SNAP_14!C16+SNAP_15!C16+SNAP_19!C16+SNAP_20!C16+SNAP_21!C16+SNAP_22!C16+SNAP_26!C16+SNAP_28!C16+SNAP_38!C16+SNAP_40!C16+SNAP_44!C16+SNAP_45!C16+SNAP_46!C16+SNAP_53!C16+SNAP_54!C16+SNAP_61!C16+SNAP_79!C16+SNAP_99!C16+FIDA!C16+Medicaid_Managed_Care!C16+Medical_Assistance_Program!C16+Domestic_Violence!C16+Home_Care!C16+Revenue_Investigations!C16+Restricted_Medicaid!C16+PSA!C16+Transitional_Benefits!C16)</f>
        <v>32</v>
      </c>
      <c r="D16" s="9">
        <f>(Job_Center_13!D16+Job_Center_17!D16+Job_Center_18!D16+Job_Center_23!D16+Job_Center_35!D16+Job_Center_37!D16+Job_Center_38!D16+Job_Center_39!D16+Job_Center_40!D16+Job_Center_44!D16+Job_Center_46!D16+Job_Center_47!D16+Job_Center_52!D16+Job_Center_53!D16+Job_Center_54!D16+Job_Center_62!D16+Job_Center_63!D16+Job_Center_64!D16+Job_Center_66!D16+Job_Center_67!D16+Job_Center_70!D16+Job_Center_71!D16+Job_Center_72!D16+Job_Center_79!D16+Job_Center_80!D16+Job_Center_84!D16+Job_Center_99!D16+Center_100_Burial_Claims!D16+Local_Center_Unknown!D16+SNAP_Overpayment_Claims!D16+Budgeting_After_IPV_Disqualification!D16+Bureau_of_Fraud_Investigations!D16+HEAP!D16+Computer_Match_Unit!D16+Child_Support_Unit!D16+ACS!D16+'Div._of_Audit_&amp;_Response'!D16+HASA!D16+Day_Care!D16+DHS!D16+EVR!D16+SNAP_02!D16+SNAP_13!D16+SNAP_14!D16+SNAP_15!D16+SNAP_19!D16+SNAP_20!D16+SNAP_21!D16+SNAP_22!D16+SNAP_26!D16+SNAP_28!D16+SNAP_38!D16+SNAP_40!D16+SNAP_44!D16+SNAP_45!D16+SNAP_46!D16+SNAP_53!D16+SNAP_54!D16+SNAP_61!D16+SNAP_79!D16+SNAP_99!D16+FIDA!D16+Medicaid_Managed_Care!D16+Medical_Assistance_Program!D16+Domestic_Violence!D16+Home_Care!D16+Revenue_Investigations!D16+Restricted_Medicaid!D16+PSA!D16+Transitional_Benefits!D16)</f>
        <v>0</v>
      </c>
      <c r="E16" s="9">
        <f>(Job_Center_13!E16+Job_Center_17!E16+Job_Center_18!E16+Job_Center_23!E16+Job_Center_35!E16+Job_Center_37!E16+Job_Center_38!E16+Job_Center_39!E16+Job_Center_40!E16+Job_Center_44!E16+Job_Center_46!E16+Job_Center_47!E16+Job_Center_52!E16+Job_Center_53!E16+Job_Center_54!E16+Job_Center_62!E16+Job_Center_63!E16+Job_Center_64!E16+Job_Center_66!E16+Job_Center_67!E16+Job_Center_70!E16+Job_Center_71!E16+Job_Center_72!E16+Job_Center_79!E16+Job_Center_80!E16+Job_Center_84!E16+Job_Center_99!E16+Center_100_Burial_Claims!E16+Local_Center_Unknown!E16+SNAP_Overpayment_Claims!E16+Budgeting_After_IPV_Disqualification!E16+Bureau_of_Fraud_Investigations!E16+HEAP!E16+Computer_Match_Unit!E16+Child_Support_Unit!E16+ACS!E16+'Div._of_Audit_&amp;_Response'!E16+HASA!E16+Day_Care!E16+DHS!E16+EVR!E16+SNAP_02!E16+SNAP_13!E16+SNAP_14!E16+SNAP_15!E16+SNAP_19!E16+SNAP_20!E16+SNAP_21!E16+SNAP_22!E16+SNAP_26!E16+SNAP_28!E16+SNAP_38!E16+SNAP_40!E16+SNAP_44!E16+SNAP_45!E16+SNAP_46!E16+SNAP_53!E16+SNAP_54!E16+SNAP_61!E16+SNAP_79!E16+SNAP_99!E16+FIDA!E16+Medicaid_Managed_Care!E16+Medical_Assistance_Program!E16+Domestic_Violence!E16+Home_Care!E16+Revenue_Investigations!E16+Restricted_Medicaid!E16+PSA!E16+Transitional_Benefits!E16)</f>
        <v>0</v>
      </c>
      <c r="F16" s="9">
        <f>(Job_Center_13!F16+Job_Center_17!F16+Job_Center_18!F16+Job_Center_23!F16+Job_Center_35!F16+Job_Center_37!F16+Job_Center_38!F16+Job_Center_39!F16+Job_Center_40!F16+Job_Center_44!F16+Job_Center_46!F16+Job_Center_47!F16+Job_Center_52!F16+Job_Center_53!F16+Job_Center_54!F16+Job_Center_62!F16+Job_Center_63!F16+Job_Center_64!F16+Job_Center_66!F16+Job_Center_67!F16+Job_Center_70!F16+Job_Center_71!F16+Job_Center_72!F16+Job_Center_79!F16+Job_Center_80!F16+Job_Center_84!F16+Job_Center_99!F16+Center_100_Burial_Claims!F16+Local_Center_Unknown!F16+SNAP_Overpayment_Claims!F16+Budgeting_After_IPV_Disqualification!F16+Bureau_of_Fraud_Investigations!F16+HEAP!F16+Computer_Match_Unit!F16+Child_Support_Unit!F16+ACS!F16+'Div._of_Audit_&amp;_Response'!F16+HASA!F16+Day_Care!F16+DHS!F16+EVR!F16+SNAP_02!F16+SNAP_13!F16+SNAP_14!F16+SNAP_15!F16+SNAP_19!F16+SNAP_20!F16+SNAP_21!F16+SNAP_22!F16+SNAP_26!F16+SNAP_28!F16+SNAP_38!F16+SNAP_40!F16+SNAP_44!F16+SNAP_45!F16+SNAP_46!F16+SNAP_53!F16+SNAP_54!F16+SNAP_61!F16+SNAP_79!F16+SNAP_99!F16+FIDA!F16+Medicaid_Managed_Care!F16+Medical_Assistance_Program!F16+Domestic_Violence!F16+Home_Care!F16+Revenue_Investigations!F16+Restricted_Medicaid!F16+PSA!F16+Transitional_Benefits!F16)</f>
        <v>1</v>
      </c>
      <c r="G16" s="9">
        <f>(Job_Center_13!G16+Job_Center_17!G16+Job_Center_18!G16+Job_Center_23!G16+Job_Center_35!G16+Job_Center_37!G16+Job_Center_38!G16+Job_Center_39!G16+Job_Center_40!G16+Job_Center_44!G16+Job_Center_46!G16+Job_Center_47!G16+Job_Center_52!G16+Job_Center_53!G16+Job_Center_54!G16+Job_Center_62!G16+Job_Center_63!G16+Job_Center_64!G16+Job_Center_66!G16+Job_Center_67!G16+Job_Center_70!G16+Job_Center_71!G16+Job_Center_72!G16+Job_Center_79!G16+Job_Center_80!G16+Job_Center_84!G16+Job_Center_99!G16+Center_100_Burial_Claims!G16+Local_Center_Unknown!G16+SNAP_Overpayment_Claims!G16+Budgeting_After_IPV_Disqualification!G16+Bureau_of_Fraud_Investigations!G16+HEAP!G16+Computer_Match_Unit!G16+Child_Support_Unit!G16+ACS!G16+'Div._of_Audit_&amp;_Response'!G16+HASA!G16+Day_Care!G16+DHS!G16+EVR!G16+SNAP_02!G16+SNAP_13!G16+SNAP_14!G16+SNAP_15!G16+SNAP_19!G16+SNAP_20!G16+SNAP_21!G16+SNAP_22!G16+SNAP_26!G16+SNAP_28!G16+SNAP_38!G16+SNAP_40!G16+SNAP_44!G16+SNAP_45!G16+SNAP_46!G16+SNAP_53!G16+SNAP_54!G16+SNAP_61!G16+SNAP_79!G16+SNAP_99!G16+FIDA!G16+Medicaid_Managed_Care!G16+Medical_Assistance_Program!G16+Domestic_Violence!G16+Home_Care!G16+Revenue_Investigations!G16+Restricted_Medicaid!G16+PSA!G16+Transitional_Benefits!G16)</f>
        <v>7</v>
      </c>
      <c r="H16" s="9">
        <f>(Job_Center_13!H16+Job_Center_17!H16+Job_Center_18!H16+Job_Center_23!H16+Job_Center_35!H16+Job_Center_37!H16+Job_Center_38!H16+Job_Center_39!H16+Job_Center_40!H16+Job_Center_44!H16+Job_Center_46!H16+Job_Center_47!H16+Job_Center_52!H16+Job_Center_53!H16+Job_Center_54!H16+Job_Center_62!H16+Job_Center_63!H16+Job_Center_64!H16+Job_Center_66!H16+Job_Center_67!H16+Job_Center_70!H16+Job_Center_71!H16+Job_Center_72!H16+Job_Center_79!H16+Job_Center_80!H16+Job_Center_84!H16+Job_Center_99!H16+Center_100_Burial_Claims!H16+Local_Center_Unknown!H16+SNAP_Overpayment_Claims!H16+Budgeting_After_IPV_Disqualification!H16+Bureau_of_Fraud_Investigations!H16+HEAP!H16+Computer_Match_Unit!H16+Child_Support_Unit!H16+ACS!H16+'Div._of_Audit_&amp;_Response'!H16+HASA!H16+Day_Care!H16+DHS!H16+EVR!H16+SNAP_02!H16+SNAP_13!H16+SNAP_14!H16+SNAP_15!H16+SNAP_19!H16+SNAP_20!H16+SNAP_21!H16+SNAP_22!H16+SNAP_26!H16+SNAP_28!H16+SNAP_38!H16+SNAP_40!H16+SNAP_44!H16+SNAP_45!H16+SNAP_46!H16+SNAP_53!H16+SNAP_54!H16+SNAP_61!H16+SNAP_79!H16+SNAP_99!H16+FIDA!H16+Medicaid_Managed_Care!H16+Medical_Assistance_Program!H16+Domestic_Violence!H16+Home_Care!H16+Revenue_Investigations!H16+Restricted_Medicaid!H16+PSA!H16+Transitional_Benefits!H16)</f>
        <v>0</v>
      </c>
      <c r="I16" s="9">
        <f>(Job_Center_13!I16+Job_Center_17!I16+Job_Center_18!I16+Job_Center_23!I16+Job_Center_35!I16+Job_Center_37!I16+Job_Center_38!I16+Job_Center_39!I16+Job_Center_40!I16+Job_Center_44!I16+Job_Center_46!I16+Job_Center_47!I16+Job_Center_52!I16+Job_Center_53!I16+Job_Center_54!I16+Job_Center_62!I16+Job_Center_63!I16+Job_Center_64!I16+Job_Center_66!I16+Job_Center_67!I16+Job_Center_70!I16+Job_Center_71!I16+Job_Center_72!I16+Job_Center_79!I16+Job_Center_80!I16+Job_Center_84!I16+Job_Center_99!I16+Center_100_Burial_Claims!I16+Local_Center_Unknown!I16+SNAP_Overpayment_Claims!I16+Budgeting_After_IPV_Disqualification!I16+Bureau_of_Fraud_Investigations!I16+HEAP!I16+Computer_Match_Unit!I16+Child_Support_Unit!I16+ACS!I16+'Div._of_Audit_&amp;_Response'!I16+HASA!I16+Day_Care!I16+DHS!I16+EVR!I16+SNAP_02!I16+SNAP_13!I16+SNAP_14!I16+SNAP_15!I16+SNAP_19!I16+SNAP_20!I16+SNAP_21!I16+SNAP_22!I16+SNAP_26!I16+SNAP_28!I16+SNAP_38!I16+SNAP_40!I16+SNAP_44!I16+SNAP_45!I16+SNAP_46!I16+SNAP_53!I16+SNAP_54!I16+SNAP_61!I16+SNAP_79!I16+SNAP_99!I16+FIDA!I16+Medicaid_Managed_Care!I16+Medical_Assistance_Program!I16+Domestic_Violence!I16+Home_Care!I16+Revenue_Investigations!I16+Restricted_Medicaid!I16+PSA!I16+Transitional_Benefits!I16)</f>
        <v>63</v>
      </c>
      <c r="J16" s="9">
        <f>(Job_Center_13!J16+Job_Center_17!J16+Job_Center_18!J16+Job_Center_23!J16+Job_Center_35!J16+Job_Center_37!J16+Job_Center_38!J16+Job_Center_39!J16+Job_Center_40!J16+Job_Center_44!J16+Job_Center_46!J16+Job_Center_47!J16+Job_Center_52!J16+Job_Center_53!J16+Job_Center_54!J16+Job_Center_62!J16+Job_Center_63!J16+Job_Center_64!J16+Job_Center_66!J16+Job_Center_67!J16+Job_Center_70!J16+Job_Center_71!J16+Job_Center_72!J16+Job_Center_79!J16+Job_Center_80!J16+Job_Center_84!J16+Job_Center_99!J16+Center_100_Burial_Claims!J16+Local_Center_Unknown!J16+SNAP_Overpayment_Claims!J16+Budgeting_After_IPV_Disqualification!J16+Bureau_of_Fraud_Investigations!J16+HEAP!J16+Computer_Match_Unit!J16+Child_Support_Unit!J16+ACS!J16+'Div._of_Audit_&amp;_Response'!J16+HASA!J16+Day_Care!J16+DHS!J16+EVR!J16+SNAP_02!J16+SNAP_13!J16+SNAP_14!J16+SNAP_15!J16+SNAP_19!J16+SNAP_20!J16+SNAP_21!J16+SNAP_22!J16+SNAP_26!J16+SNAP_28!J16+SNAP_38!J16+SNAP_40!J16+SNAP_44!J16+SNAP_45!J16+SNAP_46!J16+SNAP_53!J16+SNAP_54!J16+SNAP_61!J16+SNAP_79!J16+SNAP_99!J16+FIDA!J16+Medicaid_Managed_Care!J16+Medical_Assistance_Program!J16+Domestic_Violence!J16+Home_Care!J16+Revenue_Investigations!J16+Restricted_Medicaid!J16+PSA!J16+Transitional_Benefits!J16)</f>
        <v>0</v>
      </c>
      <c r="K16" s="10">
        <f>SUM(B16:J16)</f>
        <v>130</v>
      </c>
      <c r="L16"/>
      <c r="M16"/>
      <c r="N16"/>
      <c r="O16"/>
      <c r="P16"/>
    </row>
    <row r="17" spans="1:16" ht="12.75">
      <c r="A17" s="8" t="s">
        <v>26</v>
      </c>
      <c r="B17" s="9">
        <f>(Job_Center_13!B17+Job_Center_17!B17+Job_Center_18!B17+Job_Center_23!B17+Job_Center_35!B17+Job_Center_37!B17+Job_Center_38!B17+Job_Center_39!B17+Job_Center_40!B17+Job_Center_44!B17+Job_Center_46!B17+Job_Center_47!B17+Job_Center_52!B17+Job_Center_53!B17+Job_Center_54!B17+Job_Center_62!B17+Job_Center_63!B17+Job_Center_64!B17+Job_Center_66!B17+Job_Center_67!B17+Job_Center_70!B17+Job_Center_71!B17+Job_Center_72!B17+Job_Center_79!B17+Job_Center_80!B17+Job_Center_84!B17+Job_Center_99!B17+Center_100_Burial_Claims!B17+Local_Center_Unknown!B17+SNAP_Overpayment_Claims!B17+Budgeting_After_IPV_Disqualification!B17+Bureau_of_Fraud_Investigations!B17+HEAP!B17+Computer_Match_Unit!B17+Child_Support_Unit!B17+ACS!B17+'Div._of_Audit_&amp;_Response'!B17+HASA!B17+Day_Care!B17+DHS!B17+EVR!B17+SNAP_02!B17+SNAP_13!B17+SNAP_14!B17+SNAP_15!B17+SNAP_19!B17+SNAP_20!B17+SNAP_21!B17+SNAP_22!B17+SNAP_26!B17+SNAP_28!B17+SNAP_38!B17+SNAP_40!B17+SNAP_44!B17+SNAP_45!B17+SNAP_46!B17+SNAP_53!B17+SNAP_54!B17+SNAP_61!B17+SNAP_79!B17+SNAP_99!B17+FIDA!B17+Medicaid_Managed_Care!B17+Medical_Assistance_Program!B17+Domestic_Violence!B17+Home_Care!B17+Revenue_Investigations!B17+Restricted_Medicaid!B17+PSA!B17+Transitional_Benefits!B17)</f>
        <v>247</v>
      </c>
      <c r="C17" s="9">
        <f>(Job_Center_13!C17+Job_Center_17!C17+Job_Center_18!C17+Job_Center_23!C17+Job_Center_35!C17+Job_Center_37!C17+Job_Center_38!C17+Job_Center_39!C17+Job_Center_40!C17+Job_Center_44!C17+Job_Center_46!C17+Job_Center_47!C17+Job_Center_52!C17+Job_Center_53!C17+Job_Center_54!C17+Job_Center_62!C17+Job_Center_63!C17+Job_Center_64!C17+Job_Center_66!C17+Job_Center_67!C17+Job_Center_70!C17+Job_Center_71!C17+Job_Center_72!C17+Job_Center_79!C17+Job_Center_80!C17+Job_Center_84!C17+Job_Center_99!C17+Center_100_Burial_Claims!C17+Local_Center_Unknown!C17+SNAP_Overpayment_Claims!C17+Budgeting_After_IPV_Disqualification!C17+Bureau_of_Fraud_Investigations!C17+HEAP!C17+Computer_Match_Unit!C17+Child_Support_Unit!C17+ACS!C17+'Div._of_Audit_&amp;_Response'!C17+HASA!C17+Day_Care!C17+DHS!C17+EVR!C17+SNAP_02!C17+SNAP_13!C17+SNAP_14!C17+SNAP_15!C17+SNAP_19!C17+SNAP_20!C17+SNAP_21!C17+SNAP_22!C17+SNAP_26!C17+SNAP_28!C17+SNAP_38!C17+SNAP_40!C17+SNAP_44!C17+SNAP_45!C17+SNAP_46!C17+SNAP_53!C17+SNAP_54!C17+SNAP_61!C17+SNAP_79!C17+SNAP_99!C17+FIDA!C17+Medicaid_Managed_Care!C17+Medical_Assistance_Program!C17+Domestic_Violence!C17+Home_Care!C17+Revenue_Investigations!C17+Restricted_Medicaid!C17+PSA!C17+Transitional_Benefits!C17)</f>
        <v>123</v>
      </c>
      <c r="D17" s="9">
        <f>(Job_Center_13!D17+Job_Center_17!D17+Job_Center_18!D17+Job_Center_23!D17+Job_Center_35!D17+Job_Center_37!D17+Job_Center_38!D17+Job_Center_39!D17+Job_Center_40!D17+Job_Center_44!D17+Job_Center_46!D17+Job_Center_47!D17+Job_Center_52!D17+Job_Center_53!D17+Job_Center_54!D17+Job_Center_62!D17+Job_Center_63!D17+Job_Center_64!D17+Job_Center_66!D17+Job_Center_67!D17+Job_Center_70!D17+Job_Center_71!D17+Job_Center_72!D17+Job_Center_79!D17+Job_Center_80!D17+Job_Center_84!D17+Job_Center_99!D17+Center_100_Burial_Claims!D17+Local_Center_Unknown!D17+SNAP_Overpayment_Claims!D17+Budgeting_After_IPV_Disqualification!D17+Bureau_of_Fraud_Investigations!D17+HEAP!D17+Computer_Match_Unit!D17+Child_Support_Unit!D17+ACS!D17+'Div._of_Audit_&amp;_Response'!D17+HASA!D17+Day_Care!D17+DHS!D17+EVR!D17+SNAP_02!D17+SNAP_13!D17+SNAP_14!D17+SNAP_15!D17+SNAP_19!D17+SNAP_20!D17+SNAP_21!D17+SNAP_22!D17+SNAP_26!D17+SNAP_28!D17+SNAP_38!D17+SNAP_40!D17+SNAP_44!D17+SNAP_45!D17+SNAP_46!D17+SNAP_53!D17+SNAP_54!D17+SNAP_61!D17+SNAP_79!D17+SNAP_99!D17+FIDA!D17+Medicaid_Managed_Care!D17+Medical_Assistance_Program!D17+Domestic_Violence!D17+Home_Care!D17+Revenue_Investigations!D17+Restricted_Medicaid!D17+PSA!D17+Transitional_Benefits!D17)</f>
        <v>0</v>
      </c>
      <c r="E17" s="9">
        <f>(Job_Center_13!E17+Job_Center_17!E17+Job_Center_18!E17+Job_Center_23!E17+Job_Center_35!E17+Job_Center_37!E17+Job_Center_38!E17+Job_Center_39!E17+Job_Center_40!E17+Job_Center_44!E17+Job_Center_46!E17+Job_Center_47!E17+Job_Center_52!E17+Job_Center_53!E17+Job_Center_54!E17+Job_Center_62!E17+Job_Center_63!E17+Job_Center_64!E17+Job_Center_66!E17+Job_Center_67!E17+Job_Center_70!E17+Job_Center_71!E17+Job_Center_72!E17+Job_Center_79!E17+Job_Center_80!E17+Job_Center_84!E17+Job_Center_99!E17+Center_100_Burial_Claims!E17+Local_Center_Unknown!E17+SNAP_Overpayment_Claims!E17+Budgeting_After_IPV_Disqualification!E17+Bureau_of_Fraud_Investigations!E17+HEAP!E17+Computer_Match_Unit!E17+Child_Support_Unit!E17+ACS!E17+'Div._of_Audit_&amp;_Response'!E17+HASA!E17+Day_Care!E17+DHS!E17+EVR!E17+SNAP_02!E17+SNAP_13!E17+SNAP_14!E17+SNAP_15!E17+SNAP_19!E17+SNAP_20!E17+SNAP_21!E17+SNAP_22!E17+SNAP_26!E17+SNAP_28!E17+SNAP_38!E17+SNAP_40!E17+SNAP_44!E17+SNAP_45!E17+SNAP_46!E17+SNAP_53!E17+SNAP_54!E17+SNAP_61!E17+SNAP_79!E17+SNAP_99!E17+FIDA!E17+Medicaid_Managed_Care!E17+Medical_Assistance_Program!E17+Domestic_Violence!E17+Home_Care!E17+Revenue_Investigations!E17+Restricted_Medicaid!E17+PSA!E17+Transitional_Benefits!E17)</f>
        <v>0</v>
      </c>
      <c r="F17" s="9">
        <f>(Job_Center_13!F17+Job_Center_17!F17+Job_Center_18!F17+Job_Center_23!F17+Job_Center_35!F17+Job_Center_37!F17+Job_Center_38!F17+Job_Center_39!F17+Job_Center_40!F17+Job_Center_44!F17+Job_Center_46!F17+Job_Center_47!F17+Job_Center_52!F17+Job_Center_53!F17+Job_Center_54!F17+Job_Center_62!F17+Job_Center_63!F17+Job_Center_64!F17+Job_Center_66!F17+Job_Center_67!F17+Job_Center_70!F17+Job_Center_71!F17+Job_Center_72!F17+Job_Center_79!F17+Job_Center_80!F17+Job_Center_84!F17+Job_Center_99!F17+Center_100_Burial_Claims!F17+Local_Center_Unknown!F17+SNAP_Overpayment_Claims!F17+Budgeting_After_IPV_Disqualification!F17+Bureau_of_Fraud_Investigations!F17+HEAP!F17+Computer_Match_Unit!F17+Child_Support_Unit!F17+ACS!F17+'Div._of_Audit_&amp;_Response'!F17+HASA!F17+Day_Care!F17+DHS!F17+EVR!F17+SNAP_02!F17+SNAP_13!F17+SNAP_14!F17+SNAP_15!F17+SNAP_19!F17+SNAP_20!F17+SNAP_21!F17+SNAP_22!F17+SNAP_26!F17+SNAP_28!F17+SNAP_38!F17+SNAP_40!F17+SNAP_44!F17+SNAP_45!F17+SNAP_46!F17+SNAP_53!F17+SNAP_54!F17+SNAP_61!F17+SNAP_79!F17+SNAP_99!F17+FIDA!F17+Medicaid_Managed_Care!F17+Medical_Assistance_Program!F17+Domestic_Violence!F17+Home_Care!F17+Revenue_Investigations!F17+Restricted_Medicaid!F17+PSA!F17+Transitional_Benefits!F17)</f>
        <v>43</v>
      </c>
      <c r="G17" s="9">
        <f>(Job_Center_13!G17+Job_Center_17!G17+Job_Center_18!G17+Job_Center_23!G17+Job_Center_35!G17+Job_Center_37!G17+Job_Center_38!G17+Job_Center_39!G17+Job_Center_40!G17+Job_Center_44!G17+Job_Center_46!G17+Job_Center_47!G17+Job_Center_52!G17+Job_Center_53!G17+Job_Center_54!G17+Job_Center_62!G17+Job_Center_63!G17+Job_Center_64!G17+Job_Center_66!G17+Job_Center_67!G17+Job_Center_70!G17+Job_Center_71!G17+Job_Center_72!G17+Job_Center_79!G17+Job_Center_80!G17+Job_Center_84!G17+Job_Center_99!G17+Center_100_Burial_Claims!G17+Local_Center_Unknown!G17+SNAP_Overpayment_Claims!G17+Budgeting_After_IPV_Disqualification!G17+Bureau_of_Fraud_Investigations!G17+HEAP!G17+Computer_Match_Unit!G17+Child_Support_Unit!G17+ACS!G17+'Div._of_Audit_&amp;_Response'!G17+HASA!G17+Day_Care!G17+DHS!G17+EVR!G17+SNAP_02!G17+SNAP_13!G17+SNAP_14!G17+SNAP_15!G17+SNAP_19!G17+SNAP_20!G17+SNAP_21!G17+SNAP_22!G17+SNAP_26!G17+SNAP_28!G17+SNAP_38!G17+SNAP_40!G17+SNAP_44!G17+SNAP_45!G17+SNAP_46!G17+SNAP_53!G17+SNAP_54!G17+SNAP_61!G17+SNAP_79!G17+SNAP_99!G17+FIDA!G17+Medicaid_Managed_Care!G17+Medical_Assistance_Program!G17+Domestic_Violence!G17+Home_Care!G17+Revenue_Investigations!G17+Restricted_Medicaid!G17+PSA!G17+Transitional_Benefits!G17)</f>
        <v>23</v>
      </c>
      <c r="H17" s="9">
        <f>(Job_Center_13!H17+Job_Center_17!H17+Job_Center_18!H17+Job_Center_23!H17+Job_Center_35!H17+Job_Center_37!H17+Job_Center_38!H17+Job_Center_39!H17+Job_Center_40!H17+Job_Center_44!H17+Job_Center_46!H17+Job_Center_47!H17+Job_Center_52!H17+Job_Center_53!H17+Job_Center_54!H17+Job_Center_62!H17+Job_Center_63!H17+Job_Center_64!H17+Job_Center_66!H17+Job_Center_67!H17+Job_Center_70!H17+Job_Center_71!H17+Job_Center_72!H17+Job_Center_79!H17+Job_Center_80!H17+Job_Center_84!H17+Job_Center_99!H17+Center_100_Burial_Claims!H17+Local_Center_Unknown!H17+SNAP_Overpayment_Claims!H17+Budgeting_After_IPV_Disqualification!H17+Bureau_of_Fraud_Investigations!H17+HEAP!H17+Computer_Match_Unit!H17+Child_Support_Unit!H17+ACS!H17+'Div._of_Audit_&amp;_Response'!H17+HASA!H17+Day_Care!H17+DHS!H17+EVR!H17+SNAP_02!H17+SNAP_13!H17+SNAP_14!H17+SNAP_15!H17+SNAP_19!H17+SNAP_20!H17+SNAP_21!H17+SNAP_22!H17+SNAP_26!H17+SNAP_28!H17+SNAP_38!H17+SNAP_40!H17+SNAP_44!H17+SNAP_45!H17+SNAP_46!H17+SNAP_53!H17+SNAP_54!H17+SNAP_61!H17+SNAP_79!H17+SNAP_99!H17+FIDA!H17+Medicaid_Managed_Care!H17+Medical_Assistance_Program!H17+Domestic_Violence!H17+Home_Care!H17+Revenue_Investigations!H17+Restricted_Medicaid!H17+PSA!H17+Transitional_Benefits!H17)</f>
        <v>0</v>
      </c>
      <c r="I17" s="9">
        <f>(Job_Center_13!I17+Job_Center_17!I17+Job_Center_18!I17+Job_Center_23!I17+Job_Center_35!I17+Job_Center_37!I17+Job_Center_38!I17+Job_Center_39!I17+Job_Center_40!I17+Job_Center_44!I17+Job_Center_46!I17+Job_Center_47!I17+Job_Center_52!I17+Job_Center_53!I17+Job_Center_54!I17+Job_Center_62!I17+Job_Center_63!I17+Job_Center_64!I17+Job_Center_66!I17+Job_Center_67!I17+Job_Center_70!I17+Job_Center_71!I17+Job_Center_72!I17+Job_Center_79!I17+Job_Center_80!I17+Job_Center_84!I17+Job_Center_99!I17+Center_100_Burial_Claims!I17+Local_Center_Unknown!I17+SNAP_Overpayment_Claims!I17+Budgeting_After_IPV_Disqualification!I17+Bureau_of_Fraud_Investigations!I17+HEAP!I17+Computer_Match_Unit!I17+Child_Support_Unit!I17+ACS!I17+'Div._of_Audit_&amp;_Response'!I17+HASA!I17+Day_Care!I17+DHS!I17+EVR!I17+SNAP_02!I17+SNAP_13!I17+SNAP_14!I17+SNAP_15!I17+SNAP_19!I17+SNAP_20!I17+SNAP_21!I17+SNAP_22!I17+SNAP_26!I17+SNAP_28!I17+SNAP_38!I17+SNAP_40!I17+SNAP_44!I17+SNAP_45!I17+SNAP_46!I17+SNAP_53!I17+SNAP_54!I17+SNAP_61!I17+SNAP_79!I17+SNAP_99!I17+FIDA!I17+Medicaid_Managed_Care!I17+Medical_Assistance_Program!I17+Domestic_Violence!I17+Home_Care!I17+Revenue_Investigations!I17+Restricted_Medicaid!I17+PSA!I17+Transitional_Benefits!I17)</f>
        <v>590</v>
      </c>
      <c r="J17" s="9">
        <f>(Job_Center_13!J17+Job_Center_17!J17+Job_Center_18!J17+Job_Center_23!J17+Job_Center_35!J17+Job_Center_37!J17+Job_Center_38!J17+Job_Center_39!J17+Job_Center_40!J17+Job_Center_44!J17+Job_Center_46!J17+Job_Center_47!J17+Job_Center_52!J17+Job_Center_53!J17+Job_Center_54!J17+Job_Center_62!J17+Job_Center_63!J17+Job_Center_64!J17+Job_Center_66!J17+Job_Center_67!J17+Job_Center_70!J17+Job_Center_71!J17+Job_Center_72!J17+Job_Center_79!J17+Job_Center_80!J17+Job_Center_84!J17+Job_Center_99!J17+Center_100_Burial_Claims!J17+Local_Center_Unknown!J17+SNAP_Overpayment_Claims!J17+Budgeting_After_IPV_Disqualification!J17+Bureau_of_Fraud_Investigations!J17+HEAP!J17+Computer_Match_Unit!J17+Child_Support_Unit!J17+ACS!J17+'Div._of_Audit_&amp;_Response'!J17+HASA!J17+Day_Care!J17+DHS!J17+EVR!J17+SNAP_02!J17+SNAP_13!J17+SNAP_14!J17+SNAP_15!J17+SNAP_19!J17+SNAP_20!J17+SNAP_21!J17+SNAP_22!J17+SNAP_26!J17+SNAP_28!J17+SNAP_38!J17+SNAP_40!J17+SNAP_44!J17+SNAP_45!J17+SNAP_46!J17+SNAP_53!J17+SNAP_54!J17+SNAP_61!J17+SNAP_79!J17+SNAP_99!J17+FIDA!J17+Medicaid_Managed_Care!J17+Medical_Assistance_Program!J17+Domestic_Violence!J17+Home_Care!J17+Revenue_Investigations!J17+Restricted_Medicaid!J17+PSA!J17+Transitional_Benefits!J17)</f>
        <v>5</v>
      </c>
      <c r="K17" s="10">
        <f>SUM(B17:J17)</f>
        <v>1031</v>
      </c>
      <c r="L17"/>
      <c r="M17"/>
      <c r="N17"/>
      <c r="O17"/>
      <c r="P17"/>
    </row>
    <row r="18" spans="1:16" ht="12.75">
      <c r="A18" s="8" t="s">
        <v>27</v>
      </c>
      <c r="B18" s="9">
        <f>(Job_Center_13!B18+Job_Center_17!B18+Job_Center_18!B18+Job_Center_23!B18+Job_Center_35!B18+Job_Center_37!B18+Job_Center_38!B18+Job_Center_39!B18+Job_Center_40!B18+Job_Center_44!B18+Job_Center_46!B18+Job_Center_47!B18+Job_Center_52!B18+Job_Center_53!B18+Job_Center_54!B18+Job_Center_62!B18+Job_Center_63!B18+Job_Center_64!B18+Job_Center_66!B18+Job_Center_67!B18+Job_Center_70!B18+Job_Center_71!B18+Job_Center_72!B18+Job_Center_79!B18+Job_Center_80!B18+Job_Center_84!B18+Job_Center_99!B18+Center_100_Burial_Claims!B18+Local_Center_Unknown!B18+SNAP_Overpayment_Claims!B18+Budgeting_After_IPV_Disqualification!B18+Bureau_of_Fraud_Investigations!B18+HEAP!B18+Computer_Match_Unit!B18+Child_Support_Unit!B18+ACS!B18+'Div._of_Audit_&amp;_Response'!B18+HASA!B18+Day_Care!B18+DHS!B18+EVR!B18+SNAP_02!B18+SNAP_13!B18+SNAP_14!B18+SNAP_15!B18+SNAP_19!B18+SNAP_20!B18+SNAP_21!B18+SNAP_22!B18+SNAP_26!B18+SNAP_28!B18+SNAP_38!B18+SNAP_40!B18+SNAP_44!B18+SNAP_45!B18+SNAP_46!B18+SNAP_53!B18+SNAP_54!B18+SNAP_61!B18+SNAP_79!B18+SNAP_99!B18+FIDA!B18+Medicaid_Managed_Care!B18+Medical_Assistance_Program!B18+Domestic_Violence!B18+Home_Care!B18+Revenue_Investigations!B18+Restricted_Medicaid!B18+PSA!B18+Transitional_Benefits!B18)</f>
        <v>2952</v>
      </c>
      <c r="C18" s="9">
        <f>(Job_Center_13!C18+Job_Center_17!C18+Job_Center_18!C18+Job_Center_23!C18+Job_Center_35!C18+Job_Center_37!C18+Job_Center_38!C18+Job_Center_39!C18+Job_Center_40!C18+Job_Center_44!C18+Job_Center_46!C18+Job_Center_47!C18+Job_Center_52!C18+Job_Center_53!C18+Job_Center_54!C18+Job_Center_62!C18+Job_Center_63!C18+Job_Center_64!C18+Job_Center_66!C18+Job_Center_67!C18+Job_Center_70!C18+Job_Center_71!C18+Job_Center_72!C18+Job_Center_79!C18+Job_Center_80!C18+Job_Center_84!C18+Job_Center_99!C18+Center_100_Burial_Claims!C18+Local_Center_Unknown!C18+SNAP_Overpayment_Claims!C18+Budgeting_After_IPV_Disqualification!C18+Bureau_of_Fraud_Investigations!C18+HEAP!C18+Computer_Match_Unit!C18+Child_Support_Unit!C18+ACS!C18+'Div._of_Audit_&amp;_Response'!C18+HASA!C18+Day_Care!C18+DHS!C18+EVR!C18+SNAP_02!C18+SNAP_13!C18+SNAP_14!C18+SNAP_15!C18+SNAP_19!C18+SNAP_20!C18+SNAP_21!C18+SNAP_22!C18+SNAP_26!C18+SNAP_28!C18+SNAP_38!C18+SNAP_40!C18+SNAP_44!C18+SNAP_45!C18+SNAP_46!C18+SNAP_53!C18+SNAP_54!C18+SNAP_61!C18+SNAP_79!C18+SNAP_99!C18+FIDA!C18+Medicaid_Managed_Care!C18+Medical_Assistance_Program!C18+Domestic_Violence!C18+Home_Care!C18+Revenue_Investigations!C18+Restricted_Medicaid!C18+PSA!C18+Transitional_Benefits!C18)</f>
        <v>1180</v>
      </c>
      <c r="D18" s="9">
        <f>(Job_Center_13!D18+Job_Center_17!D18+Job_Center_18!D18+Job_Center_23!D18+Job_Center_35!D18+Job_Center_37!D18+Job_Center_38!D18+Job_Center_39!D18+Job_Center_40!D18+Job_Center_44!D18+Job_Center_46!D18+Job_Center_47!D18+Job_Center_52!D18+Job_Center_53!D18+Job_Center_54!D18+Job_Center_62!D18+Job_Center_63!D18+Job_Center_64!D18+Job_Center_66!D18+Job_Center_67!D18+Job_Center_70!D18+Job_Center_71!D18+Job_Center_72!D18+Job_Center_79!D18+Job_Center_80!D18+Job_Center_84!D18+Job_Center_99!D18+Center_100_Burial_Claims!D18+Local_Center_Unknown!D18+SNAP_Overpayment_Claims!D18+Budgeting_After_IPV_Disqualification!D18+Bureau_of_Fraud_Investigations!D18+HEAP!D18+Computer_Match_Unit!D18+Child_Support_Unit!D18+ACS!D18+'Div._of_Audit_&amp;_Response'!D18+HASA!D18+Day_Care!D18+DHS!D18+EVR!D18+SNAP_02!D18+SNAP_13!D18+SNAP_14!D18+SNAP_15!D18+SNAP_19!D18+SNAP_20!D18+SNAP_21!D18+SNAP_22!D18+SNAP_26!D18+SNAP_28!D18+SNAP_38!D18+SNAP_40!D18+SNAP_44!D18+SNAP_45!D18+SNAP_46!D18+SNAP_53!D18+SNAP_54!D18+SNAP_61!D18+SNAP_79!D18+SNAP_99!D18+FIDA!D18+Medicaid_Managed_Care!D18+Medical_Assistance_Program!D18+Domestic_Violence!D18+Home_Care!D18+Revenue_Investigations!D18+Restricted_Medicaid!D18+PSA!D18+Transitional_Benefits!D18)</f>
        <v>6</v>
      </c>
      <c r="E18" s="9">
        <f>(Job_Center_13!E18+Job_Center_17!E18+Job_Center_18!E18+Job_Center_23!E18+Job_Center_35!E18+Job_Center_37!E18+Job_Center_38!E18+Job_Center_39!E18+Job_Center_40!E18+Job_Center_44!E18+Job_Center_46!E18+Job_Center_47!E18+Job_Center_52!E18+Job_Center_53!E18+Job_Center_54!E18+Job_Center_62!E18+Job_Center_63!E18+Job_Center_64!E18+Job_Center_66!E18+Job_Center_67!E18+Job_Center_70!E18+Job_Center_71!E18+Job_Center_72!E18+Job_Center_79!E18+Job_Center_80!E18+Job_Center_84!E18+Job_Center_99!E18+Center_100_Burial_Claims!E18+Local_Center_Unknown!E18+SNAP_Overpayment_Claims!E18+Budgeting_After_IPV_Disqualification!E18+Bureau_of_Fraud_Investigations!E18+HEAP!E18+Computer_Match_Unit!E18+Child_Support_Unit!E18+ACS!E18+'Div._of_Audit_&amp;_Response'!E18+HASA!E18+Day_Care!E18+DHS!E18+EVR!E18+SNAP_02!E18+SNAP_13!E18+SNAP_14!E18+SNAP_15!E18+SNAP_19!E18+SNAP_20!E18+SNAP_21!E18+SNAP_22!E18+SNAP_26!E18+SNAP_28!E18+SNAP_38!E18+SNAP_40!E18+SNAP_44!E18+SNAP_45!E18+SNAP_46!E18+SNAP_53!E18+SNAP_54!E18+SNAP_61!E18+SNAP_79!E18+SNAP_99!E18+FIDA!E18+Medicaid_Managed_Care!E18+Medical_Assistance_Program!E18+Domestic_Violence!E18+Home_Care!E18+Revenue_Investigations!E18+Restricted_Medicaid!E18+PSA!E18+Transitional_Benefits!E18)</f>
        <v>1</v>
      </c>
      <c r="F18" s="9">
        <f>(Job_Center_13!F18+Job_Center_17!F18+Job_Center_18!F18+Job_Center_23!F18+Job_Center_35!F18+Job_Center_37!F18+Job_Center_38!F18+Job_Center_39!F18+Job_Center_40!F18+Job_Center_44!F18+Job_Center_46!F18+Job_Center_47!F18+Job_Center_52!F18+Job_Center_53!F18+Job_Center_54!F18+Job_Center_62!F18+Job_Center_63!F18+Job_Center_64!F18+Job_Center_66!F18+Job_Center_67!F18+Job_Center_70!F18+Job_Center_71!F18+Job_Center_72!F18+Job_Center_79!F18+Job_Center_80!F18+Job_Center_84!F18+Job_Center_99!F18+Center_100_Burial_Claims!F18+Local_Center_Unknown!F18+SNAP_Overpayment_Claims!F18+Budgeting_After_IPV_Disqualification!F18+Bureau_of_Fraud_Investigations!F18+HEAP!F18+Computer_Match_Unit!F18+Child_Support_Unit!F18+ACS!F18+'Div._of_Audit_&amp;_Response'!F18+HASA!F18+Day_Care!F18+DHS!F18+EVR!F18+SNAP_02!F18+SNAP_13!F18+SNAP_14!F18+SNAP_15!F18+SNAP_19!F18+SNAP_20!F18+SNAP_21!F18+SNAP_22!F18+SNAP_26!F18+SNAP_28!F18+SNAP_38!F18+SNAP_40!F18+SNAP_44!F18+SNAP_45!F18+SNAP_46!F18+SNAP_53!F18+SNAP_54!F18+SNAP_61!F18+SNAP_79!F18+SNAP_99!F18+FIDA!F18+Medicaid_Managed_Care!F18+Medical_Assistance_Program!F18+Domestic_Violence!F18+Home_Care!F18+Revenue_Investigations!F18+Restricted_Medicaid!F18+PSA!F18+Transitional_Benefits!F18)</f>
        <v>289</v>
      </c>
      <c r="G18" s="9">
        <f>(Job_Center_13!G18+Job_Center_17!G18+Job_Center_18!G18+Job_Center_23!G18+Job_Center_35!G18+Job_Center_37!G18+Job_Center_38!G18+Job_Center_39!G18+Job_Center_40!G18+Job_Center_44!G18+Job_Center_46!G18+Job_Center_47!G18+Job_Center_52!G18+Job_Center_53!G18+Job_Center_54!G18+Job_Center_62!G18+Job_Center_63!G18+Job_Center_64!G18+Job_Center_66!G18+Job_Center_67!G18+Job_Center_70!G18+Job_Center_71!G18+Job_Center_72!G18+Job_Center_79!G18+Job_Center_80!G18+Job_Center_84!G18+Job_Center_99!G18+Center_100_Burial_Claims!G18+Local_Center_Unknown!G18+SNAP_Overpayment_Claims!G18+Budgeting_After_IPV_Disqualification!G18+Bureau_of_Fraud_Investigations!G18+HEAP!G18+Computer_Match_Unit!G18+Child_Support_Unit!G18+ACS!G18+'Div._of_Audit_&amp;_Response'!G18+HASA!G18+Day_Care!G18+DHS!G18+EVR!G18+SNAP_02!G18+SNAP_13!G18+SNAP_14!G18+SNAP_15!G18+SNAP_19!G18+SNAP_20!G18+SNAP_21!G18+SNAP_22!G18+SNAP_26!G18+SNAP_28!G18+SNAP_38!G18+SNAP_40!G18+SNAP_44!G18+SNAP_45!G18+SNAP_46!G18+SNAP_53!G18+SNAP_54!G18+SNAP_61!G18+SNAP_79!G18+SNAP_99!G18+FIDA!G18+Medicaid_Managed_Care!G18+Medical_Assistance_Program!G18+Domestic_Violence!G18+Home_Care!G18+Revenue_Investigations!G18+Restricted_Medicaid!G18+PSA!G18+Transitional_Benefits!G18)</f>
        <v>61</v>
      </c>
      <c r="H18" s="9">
        <f>(Job_Center_13!H18+Job_Center_17!H18+Job_Center_18!H18+Job_Center_23!H18+Job_Center_35!H18+Job_Center_37!H18+Job_Center_38!H18+Job_Center_39!H18+Job_Center_40!H18+Job_Center_44!H18+Job_Center_46!H18+Job_Center_47!H18+Job_Center_52!H18+Job_Center_53!H18+Job_Center_54!H18+Job_Center_62!H18+Job_Center_63!H18+Job_Center_64!H18+Job_Center_66!H18+Job_Center_67!H18+Job_Center_70!H18+Job_Center_71!H18+Job_Center_72!H18+Job_Center_79!H18+Job_Center_80!H18+Job_Center_84!H18+Job_Center_99!H18+Center_100_Burial_Claims!H18+Local_Center_Unknown!H18+SNAP_Overpayment_Claims!H18+Budgeting_After_IPV_Disqualification!H18+Bureau_of_Fraud_Investigations!H18+HEAP!H18+Computer_Match_Unit!H18+Child_Support_Unit!H18+ACS!H18+'Div._of_Audit_&amp;_Response'!H18+HASA!H18+Day_Care!H18+DHS!H18+EVR!H18+SNAP_02!H18+SNAP_13!H18+SNAP_14!H18+SNAP_15!H18+SNAP_19!H18+SNAP_20!H18+SNAP_21!H18+SNAP_22!H18+SNAP_26!H18+SNAP_28!H18+SNAP_38!H18+SNAP_40!H18+SNAP_44!H18+SNAP_45!H18+SNAP_46!H18+SNAP_53!H18+SNAP_54!H18+SNAP_61!H18+SNAP_79!H18+SNAP_99!H18+FIDA!H18+Medicaid_Managed_Care!H18+Medical_Assistance_Program!H18+Domestic_Violence!H18+Home_Care!H18+Revenue_Investigations!H18+Restricted_Medicaid!H18+PSA!H18+Transitional_Benefits!H18)</f>
        <v>0</v>
      </c>
      <c r="I18" s="9">
        <f>(Job_Center_13!I18+Job_Center_17!I18+Job_Center_18!I18+Job_Center_23!I18+Job_Center_35!I18+Job_Center_37!I18+Job_Center_38!I18+Job_Center_39!I18+Job_Center_40!I18+Job_Center_44!I18+Job_Center_46!I18+Job_Center_47!I18+Job_Center_52!I18+Job_Center_53!I18+Job_Center_54!I18+Job_Center_62!I18+Job_Center_63!I18+Job_Center_64!I18+Job_Center_66!I18+Job_Center_67!I18+Job_Center_70!I18+Job_Center_71!I18+Job_Center_72!I18+Job_Center_79!I18+Job_Center_80!I18+Job_Center_84!I18+Job_Center_99!I18+Center_100_Burial_Claims!I18+Local_Center_Unknown!I18+SNAP_Overpayment_Claims!I18+Budgeting_After_IPV_Disqualification!I18+Bureau_of_Fraud_Investigations!I18+HEAP!I18+Computer_Match_Unit!I18+Child_Support_Unit!I18+ACS!I18+'Div._of_Audit_&amp;_Response'!I18+HASA!I18+Day_Care!I18+DHS!I18+EVR!I18+SNAP_02!I18+SNAP_13!I18+SNAP_14!I18+SNAP_15!I18+SNAP_19!I18+SNAP_20!I18+SNAP_21!I18+SNAP_22!I18+SNAP_26!I18+SNAP_28!I18+SNAP_38!I18+SNAP_40!I18+SNAP_44!I18+SNAP_45!I18+SNAP_46!I18+SNAP_53!I18+SNAP_54!I18+SNAP_61!I18+SNAP_79!I18+SNAP_99!I18+FIDA!I18+Medicaid_Managed_Care!I18+Medical_Assistance_Program!I18+Domestic_Violence!I18+Home_Care!I18+Revenue_Investigations!I18+Restricted_Medicaid!I18+PSA!I18+Transitional_Benefits!I18)</f>
        <v>7460</v>
      </c>
      <c r="J18" s="9">
        <f>(Job_Center_13!J18+Job_Center_17!J18+Job_Center_18!J18+Job_Center_23!J18+Job_Center_35!J18+Job_Center_37!J18+Job_Center_38!J18+Job_Center_39!J18+Job_Center_40!J18+Job_Center_44!J18+Job_Center_46!J18+Job_Center_47!J18+Job_Center_52!J18+Job_Center_53!J18+Job_Center_54!J18+Job_Center_62!J18+Job_Center_63!J18+Job_Center_64!J18+Job_Center_66!J18+Job_Center_67!J18+Job_Center_70!J18+Job_Center_71!J18+Job_Center_72!J18+Job_Center_79!J18+Job_Center_80!J18+Job_Center_84!J18+Job_Center_99!J18+Center_100_Burial_Claims!J18+Local_Center_Unknown!J18+SNAP_Overpayment_Claims!J18+Budgeting_After_IPV_Disqualification!J18+Bureau_of_Fraud_Investigations!J18+HEAP!J18+Computer_Match_Unit!J18+Child_Support_Unit!J18+ACS!J18+'Div._of_Audit_&amp;_Response'!J18+HASA!J18+Day_Care!J18+DHS!J18+EVR!J18+SNAP_02!J18+SNAP_13!J18+SNAP_14!J18+SNAP_15!J18+SNAP_19!J18+SNAP_20!J18+SNAP_21!J18+SNAP_22!J18+SNAP_26!J18+SNAP_28!J18+SNAP_38!J18+SNAP_40!J18+SNAP_44!J18+SNAP_45!J18+SNAP_46!J18+SNAP_53!J18+SNAP_54!J18+SNAP_61!J18+SNAP_79!J18+SNAP_99!J18+FIDA!J18+Medicaid_Managed_Care!J18+Medical_Assistance_Program!J18+Domestic_Violence!J18+Home_Care!J18+Revenue_Investigations!J18+Restricted_Medicaid!J18+PSA!J18+Transitional_Benefits!J18)</f>
        <v>15</v>
      </c>
      <c r="K18" s="10">
        <f>SUM(B18:J18)</f>
        <v>11964</v>
      </c>
      <c r="L18"/>
      <c r="M18"/>
      <c r="N18"/>
      <c r="O18"/>
      <c r="P18"/>
    </row>
    <row r="19" spans="1:16" ht="12.75">
      <c r="A19" s="8" t="s">
        <v>28</v>
      </c>
      <c r="B19" s="9">
        <f>(Job_Center_13!B19+Job_Center_17!B19+Job_Center_18!B19+Job_Center_23!B19+Job_Center_35!B19+Job_Center_37!B19+Job_Center_38!B19+Job_Center_39!B19+Job_Center_40!B19+Job_Center_44!B19+Job_Center_46!B19+Job_Center_47!B19+Job_Center_52!B19+Job_Center_53!B19+Job_Center_54!B19+Job_Center_62!B19+Job_Center_63!B19+Job_Center_64!B19+Job_Center_66!B19+Job_Center_67!B19+Job_Center_70!B19+Job_Center_71!B19+Job_Center_72!B19+Job_Center_79!B19+Job_Center_80!B19+Job_Center_84!B19+Job_Center_99!B19+Center_100_Burial_Claims!B19+Local_Center_Unknown!B19+SNAP_Overpayment_Claims!B19+Budgeting_After_IPV_Disqualification!B19+Bureau_of_Fraud_Investigations!B19+HEAP!B19+Computer_Match_Unit!B19+Child_Support_Unit!B19+ACS!B19+'Div._of_Audit_&amp;_Response'!B19+HASA!B19+Day_Care!B19+DHS!B19+EVR!B19+SNAP_02!B19+SNAP_13!B19+SNAP_14!B19+SNAP_15!B19+SNAP_19!B19+SNAP_20!B19+SNAP_21!B19+SNAP_22!B19+SNAP_26!B19+SNAP_28!B19+SNAP_38!B19+SNAP_40!B19+SNAP_44!B19+SNAP_45!B19+SNAP_46!B19+SNAP_53!B19+SNAP_54!B19+SNAP_61!B19+SNAP_79!B19+SNAP_99!B19+FIDA!B19+Medicaid_Managed_Care!B19+Medical_Assistance_Program!B19+Domestic_Violence!B19+Home_Care!B19+Revenue_Investigations!B19+Restricted_Medicaid!B19+PSA!B19+Transitional_Benefits!B19)</f>
        <v>649</v>
      </c>
      <c r="C19" s="9">
        <f>(Job_Center_13!C19+Job_Center_17!C19+Job_Center_18!C19+Job_Center_23!C19+Job_Center_35!C19+Job_Center_37!C19+Job_Center_38!C19+Job_Center_39!C19+Job_Center_40!C19+Job_Center_44!C19+Job_Center_46!C19+Job_Center_47!C19+Job_Center_52!C19+Job_Center_53!C19+Job_Center_54!C19+Job_Center_62!C19+Job_Center_63!C19+Job_Center_64!C19+Job_Center_66!C19+Job_Center_67!C19+Job_Center_70!C19+Job_Center_71!C19+Job_Center_72!C19+Job_Center_79!C19+Job_Center_80!C19+Job_Center_84!C19+Job_Center_99!C19+Center_100_Burial_Claims!C19+Local_Center_Unknown!C19+SNAP_Overpayment_Claims!C19+Budgeting_After_IPV_Disqualification!C19+Bureau_of_Fraud_Investigations!C19+HEAP!C19+Computer_Match_Unit!C19+Child_Support_Unit!C19+ACS!C19+'Div._of_Audit_&amp;_Response'!C19+HASA!C19+Day_Care!C19+DHS!C19+EVR!C19+SNAP_02!C19+SNAP_13!C19+SNAP_14!C19+SNAP_15!C19+SNAP_19!C19+SNAP_20!C19+SNAP_21!C19+SNAP_22!C19+SNAP_26!C19+SNAP_28!C19+SNAP_38!C19+SNAP_40!C19+SNAP_44!C19+SNAP_45!C19+SNAP_46!C19+SNAP_53!C19+SNAP_54!C19+SNAP_61!C19+SNAP_79!C19+SNAP_99!C19+FIDA!C19+Medicaid_Managed_Care!C19+Medical_Assistance_Program!C19+Domestic_Violence!C19+Home_Care!C19+Revenue_Investigations!C19+Restricted_Medicaid!C19+PSA!C19+Transitional_Benefits!C19)</f>
        <v>334</v>
      </c>
      <c r="D19" s="9">
        <f>(Job_Center_13!D19+Job_Center_17!D19+Job_Center_18!D19+Job_Center_23!D19+Job_Center_35!D19+Job_Center_37!D19+Job_Center_38!D19+Job_Center_39!D19+Job_Center_40!D19+Job_Center_44!D19+Job_Center_46!D19+Job_Center_47!D19+Job_Center_52!D19+Job_Center_53!D19+Job_Center_54!D19+Job_Center_62!D19+Job_Center_63!D19+Job_Center_64!D19+Job_Center_66!D19+Job_Center_67!D19+Job_Center_70!D19+Job_Center_71!D19+Job_Center_72!D19+Job_Center_79!D19+Job_Center_80!D19+Job_Center_84!D19+Job_Center_99!D19+Center_100_Burial_Claims!D19+Local_Center_Unknown!D19+SNAP_Overpayment_Claims!D19+Budgeting_After_IPV_Disqualification!D19+Bureau_of_Fraud_Investigations!D19+HEAP!D19+Computer_Match_Unit!D19+Child_Support_Unit!D19+ACS!D19+'Div._of_Audit_&amp;_Response'!D19+HASA!D19+Day_Care!D19+DHS!D19+EVR!D19+SNAP_02!D19+SNAP_13!D19+SNAP_14!D19+SNAP_15!D19+SNAP_19!D19+SNAP_20!D19+SNAP_21!D19+SNAP_22!D19+SNAP_26!D19+SNAP_28!D19+SNAP_38!D19+SNAP_40!D19+SNAP_44!D19+SNAP_45!D19+SNAP_46!D19+SNAP_53!D19+SNAP_54!D19+SNAP_61!D19+SNAP_79!D19+SNAP_99!D19+FIDA!D19+Medicaid_Managed_Care!D19+Medical_Assistance_Program!D19+Domestic_Violence!D19+Home_Care!D19+Revenue_Investigations!D19+Restricted_Medicaid!D19+PSA!D19+Transitional_Benefits!D19)</f>
        <v>2</v>
      </c>
      <c r="E19" s="9">
        <f>(Job_Center_13!E19+Job_Center_17!E19+Job_Center_18!E19+Job_Center_23!E19+Job_Center_35!E19+Job_Center_37!E19+Job_Center_38!E19+Job_Center_39!E19+Job_Center_40!E19+Job_Center_44!E19+Job_Center_46!E19+Job_Center_47!E19+Job_Center_52!E19+Job_Center_53!E19+Job_Center_54!E19+Job_Center_62!E19+Job_Center_63!E19+Job_Center_64!E19+Job_Center_66!E19+Job_Center_67!E19+Job_Center_70!E19+Job_Center_71!E19+Job_Center_72!E19+Job_Center_79!E19+Job_Center_80!E19+Job_Center_84!E19+Job_Center_99!E19+Center_100_Burial_Claims!E19+Local_Center_Unknown!E19+SNAP_Overpayment_Claims!E19+Budgeting_After_IPV_Disqualification!E19+Bureau_of_Fraud_Investigations!E19+HEAP!E19+Computer_Match_Unit!E19+Child_Support_Unit!E19+ACS!E19+'Div._of_Audit_&amp;_Response'!E19+HASA!E19+Day_Care!E19+DHS!E19+EVR!E19+SNAP_02!E19+SNAP_13!E19+SNAP_14!E19+SNAP_15!E19+SNAP_19!E19+SNAP_20!E19+SNAP_21!E19+SNAP_22!E19+SNAP_26!E19+SNAP_28!E19+SNAP_38!E19+SNAP_40!E19+SNAP_44!E19+SNAP_45!E19+SNAP_46!E19+SNAP_53!E19+SNAP_54!E19+SNAP_61!E19+SNAP_79!E19+SNAP_99!E19+FIDA!E19+Medicaid_Managed_Care!E19+Medical_Assistance_Program!E19+Domestic_Violence!E19+Home_Care!E19+Revenue_Investigations!E19+Restricted_Medicaid!E19+PSA!E19+Transitional_Benefits!E19)</f>
        <v>0</v>
      </c>
      <c r="F19" s="9">
        <f>(Job_Center_13!F19+Job_Center_17!F19+Job_Center_18!F19+Job_Center_23!F19+Job_Center_35!F19+Job_Center_37!F19+Job_Center_38!F19+Job_Center_39!F19+Job_Center_40!F19+Job_Center_44!F19+Job_Center_46!F19+Job_Center_47!F19+Job_Center_52!F19+Job_Center_53!F19+Job_Center_54!F19+Job_Center_62!F19+Job_Center_63!F19+Job_Center_64!F19+Job_Center_66!F19+Job_Center_67!F19+Job_Center_70!F19+Job_Center_71!F19+Job_Center_72!F19+Job_Center_79!F19+Job_Center_80!F19+Job_Center_84!F19+Job_Center_99!F19+Center_100_Burial_Claims!F19+Local_Center_Unknown!F19+SNAP_Overpayment_Claims!F19+Budgeting_After_IPV_Disqualification!F19+Bureau_of_Fraud_Investigations!F19+HEAP!F19+Computer_Match_Unit!F19+Child_Support_Unit!F19+ACS!F19+'Div._of_Audit_&amp;_Response'!F19+HASA!F19+Day_Care!F19+DHS!F19+EVR!F19+SNAP_02!F19+SNAP_13!F19+SNAP_14!F19+SNAP_15!F19+SNAP_19!F19+SNAP_20!F19+SNAP_21!F19+SNAP_22!F19+SNAP_26!F19+SNAP_28!F19+SNAP_38!F19+SNAP_40!F19+SNAP_44!F19+SNAP_45!F19+SNAP_46!F19+SNAP_53!F19+SNAP_54!F19+SNAP_61!F19+SNAP_79!F19+SNAP_99!F19+FIDA!F19+Medicaid_Managed_Care!F19+Medical_Assistance_Program!F19+Domestic_Violence!F19+Home_Care!F19+Revenue_Investigations!F19+Restricted_Medicaid!F19+PSA!F19+Transitional_Benefits!F19)</f>
        <v>150</v>
      </c>
      <c r="G19" s="9">
        <f>(Job_Center_13!G19+Job_Center_17!G19+Job_Center_18!G19+Job_Center_23!G19+Job_Center_35!G19+Job_Center_37!G19+Job_Center_38!G19+Job_Center_39!G19+Job_Center_40!G19+Job_Center_44!G19+Job_Center_46!G19+Job_Center_47!G19+Job_Center_52!G19+Job_Center_53!G19+Job_Center_54!G19+Job_Center_62!G19+Job_Center_63!G19+Job_Center_64!G19+Job_Center_66!G19+Job_Center_67!G19+Job_Center_70!G19+Job_Center_71!G19+Job_Center_72!G19+Job_Center_79!G19+Job_Center_80!G19+Job_Center_84!G19+Job_Center_99!G19+Center_100_Burial_Claims!G19+Local_Center_Unknown!G19+SNAP_Overpayment_Claims!G19+Budgeting_After_IPV_Disqualification!G19+Bureau_of_Fraud_Investigations!G19+HEAP!G19+Computer_Match_Unit!G19+Child_Support_Unit!G19+ACS!G19+'Div._of_Audit_&amp;_Response'!G19+HASA!G19+Day_Care!G19+DHS!G19+EVR!G19+SNAP_02!G19+SNAP_13!G19+SNAP_14!G19+SNAP_15!G19+SNAP_19!G19+SNAP_20!G19+SNAP_21!G19+SNAP_22!G19+SNAP_26!G19+SNAP_28!G19+SNAP_38!G19+SNAP_40!G19+SNAP_44!G19+SNAP_45!G19+SNAP_46!G19+SNAP_53!G19+SNAP_54!G19+SNAP_61!G19+SNAP_79!G19+SNAP_99!G19+FIDA!G19+Medicaid_Managed_Care!G19+Medical_Assistance_Program!G19+Domestic_Violence!G19+Home_Care!G19+Revenue_Investigations!G19+Restricted_Medicaid!G19+PSA!G19+Transitional_Benefits!G19)</f>
        <v>11</v>
      </c>
      <c r="H19" s="9">
        <f>(Job_Center_13!H19+Job_Center_17!H19+Job_Center_18!H19+Job_Center_23!H19+Job_Center_35!H19+Job_Center_37!H19+Job_Center_38!H19+Job_Center_39!H19+Job_Center_40!H19+Job_Center_44!H19+Job_Center_46!H19+Job_Center_47!H19+Job_Center_52!H19+Job_Center_53!H19+Job_Center_54!H19+Job_Center_62!H19+Job_Center_63!H19+Job_Center_64!H19+Job_Center_66!H19+Job_Center_67!H19+Job_Center_70!H19+Job_Center_71!H19+Job_Center_72!H19+Job_Center_79!H19+Job_Center_80!H19+Job_Center_84!H19+Job_Center_99!H19+Center_100_Burial_Claims!H19+Local_Center_Unknown!H19+SNAP_Overpayment_Claims!H19+Budgeting_After_IPV_Disqualification!H19+Bureau_of_Fraud_Investigations!H19+HEAP!H19+Computer_Match_Unit!H19+Child_Support_Unit!H19+ACS!H19+'Div._of_Audit_&amp;_Response'!H19+HASA!H19+Day_Care!H19+DHS!H19+EVR!H19+SNAP_02!H19+SNAP_13!H19+SNAP_14!H19+SNAP_15!H19+SNAP_19!H19+SNAP_20!H19+SNAP_21!H19+SNAP_22!H19+SNAP_26!H19+SNAP_28!H19+SNAP_38!H19+SNAP_40!H19+SNAP_44!H19+SNAP_45!H19+SNAP_46!H19+SNAP_53!H19+SNAP_54!H19+SNAP_61!H19+SNAP_79!H19+SNAP_99!H19+FIDA!H19+Medicaid_Managed_Care!H19+Medical_Assistance_Program!H19+Domestic_Violence!H19+Home_Care!H19+Revenue_Investigations!H19+Restricted_Medicaid!H19+PSA!H19+Transitional_Benefits!H19)</f>
        <v>0</v>
      </c>
      <c r="I19" s="9">
        <f>(Job_Center_13!I19+Job_Center_17!I19+Job_Center_18!I19+Job_Center_23!I19+Job_Center_35!I19+Job_Center_37!I19+Job_Center_38!I19+Job_Center_39!I19+Job_Center_40!I19+Job_Center_44!I19+Job_Center_46!I19+Job_Center_47!I19+Job_Center_52!I19+Job_Center_53!I19+Job_Center_54!I19+Job_Center_62!I19+Job_Center_63!I19+Job_Center_64!I19+Job_Center_66!I19+Job_Center_67!I19+Job_Center_70!I19+Job_Center_71!I19+Job_Center_72!I19+Job_Center_79!I19+Job_Center_80!I19+Job_Center_84!I19+Job_Center_99!I19+Center_100_Burial_Claims!I19+Local_Center_Unknown!I19+SNAP_Overpayment_Claims!I19+Budgeting_After_IPV_Disqualification!I19+Bureau_of_Fraud_Investigations!I19+HEAP!I19+Computer_Match_Unit!I19+Child_Support_Unit!I19+ACS!I19+'Div._of_Audit_&amp;_Response'!I19+HASA!I19+Day_Care!I19+DHS!I19+EVR!I19+SNAP_02!I19+SNAP_13!I19+SNAP_14!I19+SNAP_15!I19+SNAP_19!I19+SNAP_20!I19+SNAP_21!I19+SNAP_22!I19+SNAP_26!I19+SNAP_28!I19+SNAP_38!I19+SNAP_40!I19+SNAP_44!I19+SNAP_45!I19+SNAP_46!I19+SNAP_53!I19+SNAP_54!I19+SNAP_61!I19+SNAP_79!I19+SNAP_99!I19+FIDA!I19+Medicaid_Managed_Care!I19+Medical_Assistance_Program!I19+Domestic_Violence!I19+Home_Care!I19+Revenue_Investigations!I19+Restricted_Medicaid!I19+PSA!I19+Transitional_Benefits!I19)</f>
        <v>1120</v>
      </c>
      <c r="J19" s="9">
        <f>(Job_Center_13!J19+Job_Center_17!J19+Job_Center_18!J19+Job_Center_23!J19+Job_Center_35!J19+Job_Center_37!J19+Job_Center_38!J19+Job_Center_39!J19+Job_Center_40!J19+Job_Center_44!J19+Job_Center_46!J19+Job_Center_47!J19+Job_Center_52!J19+Job_Center_53!J19+Job_Center_54!J19+Job_Center_62!J19+Job_Center_63!J19+Job_Center_64!J19+Job_Center_66!J19+Job_Center_67!J19+Job_Center_70!J19+Job_Center_71!J19+Job_Center_72!J19+Job_Center_79!J19+Job_Center_80!J19+Job_Center_84!J19+Job_Center_99!J19+Center_100_Burial_Claims!J19+Local_Center_Unknown!J19+SNAP_Overpayment_Claims!J19+Budgeting_After_IPV_Disqualification!J19+Bureau_of_Fraud_Investigations!J19+HEAP!J19+Computer_Match_Unit!J19+Child_Support_Unit!J19+ACS!J19+'Div._of_Audit_&amp;_Response'!J19+HASA!J19+Day_Care!J19+DHS!J19+EVR!J19+SNAP_02!J19+SNAP_13!J19+SNAP_14!J19+SNAP_15!J19+SNAP_19!J19+SNAP_20!J19+SNAP_21!J19+SNAP_22!J19+SNAP_26!J19+SNAP_28!J19+SNAP_38!J19+SNAP_40!J19+SNAP_44!J19+SNAP_45!J19+SNAP_46!J19+SNAP_53!J19+SNAP_54!J19+SNAP_61!J19+SNAP_79!J19+SNAP_99!J19+FIDA!J19+Medicaid_Managed_Care!J19+Medical_Assistance_Program!J19+Domestic_Violence!J19+Home_Care!J19+Revenue_Investigations!J19+Restricted_Medicaid!J19+PSA!J19+Transitional_Benefits!J19)</f>
        <v>1</v>
      </c>
      <c r="K19" s="10">
        <f>SUM(B19:J19)</f>
        <v>2267</v>
      </c>
      <c r="L19"/>
      <c r="M19"/>
      <c r="N19"/>
      <c r="O19"/>
      <c r="P19"/>
    </row>
    <row r="20" spans="1:16" ht="12.75">
      <c r="A20" s="8" t="s">
        <v>29</v>
      </c>
      <c r="B20" s="9">
        <f>(Job_Center_13!B20+Job_Center_17!B20+Job_Center_18!B20+Job_Center_23!B20+Job_Center_35!B20+Job_Center_37!B20+Job_Center_38!B20+Job_Center_39!B20+Job_Center_40!B20+Job_Center_44!B20+Job_Center_46!B20+Job_Center_47!B20+Job_Center_52!B20+Job_Center_53!B20+Job_Center_54!B20+Job_Center_62!B20+Job_Center_63!B20+Job_Center_64!B20+Job_Center_66!B20+Job_Center_67!B20+Job_Center_70!B20+Job_Center_71!B20+Job_Center_72!B20+Job_Center_79!B20+Job_Center_80!B20+Job_Center_84!B20+Job_Center_99!B20+Center_100_Burial_Claims!B20+Local_Center_Unknown!B20+SNAP_Overpayment_Claims!B20+Budgeting_After_IPV_Disqualification!B20+Bureau_of_Fraud_Investigations!B20+HEAP!B20+Computer_Match_Unit!B20+Child_Support_Unit!B20+ACS!B20+'Div._of_Audit_&amp;_Response'!B20+HASA!B20+Day_Care!B20+DHS!B20+EVR!B20+SNAP_02!B20+SNAP_13!B20+SNAP_14!B20+SNAP_15!B20+SNAP_19!B20+SNAP_20!B20+SNAP_21!B20+SNAP_22!B20+SNAP_26!B20+SNAP_28!B20+SNAP_38!B20+SNAP_40!B20+SNAP_44!B20+SNAP_45!B20+SNAP_46!B20+SNAP_53!B20+SNAP_54!B20+SNAP_61!B20+SNAP_79!B20+SNAP_99!B20+FIDA!B20+Medicaid_Managed_Care!B20+Medical_Assistance_Program!B20+Domestic_Violence!B20+Home_Care!B20+Revenue_Investigations!B20+Restricted_Medicaid!B20+PSA!B20+Transitional_Benefits!B20)</f>
        <v>1791</v>
      </c>
      <c r="C20" s="9">
        <f>(Job_Center_13!C20+Job_Center_17!C20+Job_Center_18!C20+Job_Center_23!C20+Job_Center_35!C20+Job_Center_37!C20+Job_Center_38!C20+Job_Center_39!C20+Job_Center_40!C20+Job_Center_44!C20+Job_Center_46!C20+Job_Center_47!C20+Job_Center_52!C20+Job_Center_53!C20+Job_Center_54!C20+Job_Center_62!C20+Job_Center_63!C20+Job_Center_64!C20+Job_Center_66!C20+Job_Center_67!C20+Job_Center_70!C20+Job_Center_71!C20+Job_Center_72!C20+Job_Center_79!C20+Job_Center_80!C20+Job_Center_84!C20+Job_Center_99!C20+Center_100_Burial_Claims!C20+Local_Center_Unknown!C20+SNAP_Overpayment_Claims!C20+Budgeting_After_IPV_Disqualification!C20+Bureau_of_Fraud_Investigations!C20+HEAP!C20+Computer_Match_Unit!C20+Child_Support_Unit!C20+ACS!C20+'Div._of_Audit_&amp;_Response'!C20+HASA!C20+Day_Care!C20+DHS!C20+EVR!C20+SNAP_02!C20+SNAP_13!C20+SNAP_14!C20+SNAP_15!C20+SNAP_19!C20+SNAP_20!C20+SNAP_21!C20+SNAP_22!C20+SNAP_26!C20+SNAP_28!C20+SNAP_38!C20+SNAP_40!C20+SNAP_44!C20+SNAP_45!C20+SNAP_46!C20+SNAP_53!C20+SNAP_54!C20+SNAP_61!C20+SNAP_79!C20+SNAP_99!C20+FIDA!C20+Medicaid_Managed_Care!C20+Medical_Assistance_Program!C20+Domestic_Violence!C20+Home_Care!C20+Revenue_Investigations!C20+Restricted_Medicaid!C20+PSA!C20+Transitional_Benefits!C20)</f>
        <v>729</v>
      </c>
      <c r="D20" s="9">
        <f>(Job_Center_13!D20+Job_Center_17!D20+Job_Center_18!D20+Job_Center_23!D20+Job_Center_35!D20+Job_Center_37!D20+Job_Center_38!D20+Job_Center_39!D20+Job_Center_40!D20+Job_Center_44!D20+Job_Center_46!D20+Job_Center_47!D20+Job_Center_52!D20+Job_Center_53!D20+Job_Center_54!D20+Job_Center_62!D20+Job_Center_63!D20+Job_Center_64!D20+Job_Center_66!D20+Job_Center_67!D20+Job_Center_70!D20+Job_Center_71!D20+Job_Center_72!D20+Job_Center_79!D20+Job_Center_80!D20+Job_Center_84!D20+Job_Center_99!D20+Center_100_Burial_Claims!D20+Local_Center_Unknown!D20+SNAP_Overpayment_Claims!D20+Budgeting_After_IPV_Disqualification!D20+Bureau_of_Fraud_Investigations!D20+HEAP!D20+Computer_Match_Unit!D20+Child_Support_Unit!D20+ACS!D20+'Div._of_Audit_&amp;_Response'!D20+HASA!D20+Day_Care!D20+DHS!D20+EVR!D20+SNAP_02!D20+SNAP_13!D20+SNAP_14!D20+SNAP_15!D20+SNAP_19!D20+SNAP_20!D20+SNAP_21!D20+SNAP_22!D20+SNAP_26!D20+SNAP_28!D20+SNAP_38!D20+SNAP_40!D20+SNAP_44!D20+SNAP_45!D20+SNAP_46!D20+SNAP_53!D20+SNAP_54!D20+SNAP_61!D20+SNAP_79!D20+SNAP_99!D20+FIDA!D20+Medicaid_Managed_Care!D20+Medical_Assistance_Program!D20+Domestic_Violence!D20+Home_Care!D20+Revenue_Investigations!D20+Restricted_Medicaid!D20+PSA!D20+Transitional_Benefits!D20)</f>
        <v>0</v>
      </c>
      <c r="E20" s="9">
        <f>(Job_Center_13!E20+Job_Center_17!E20+Job_Center_18!E20+Job_Center_23!E20+Job_Center_35!E20+Job_Center_37!E20+Job_Center_38!E20+Job_Center_39!E20+Job_Center_40!E20+Job_Center_44!E20+Job_Center_46!E20+Job_Center_47!E20+Job_Center_52!E20+Job_Center_53!E20+Job_Center_54!E20+Job_Center_62!E20+Job_Center_63!E20+Job_Center_64!E20+Job_Center_66!E20+Job_Center_67!E20+Job_Center_70!E20+Job_Center_71!E20+Job_Center_72!E20+Job_Center_79!E20+Job_Center_80!E20+Job_Center_84!E20+Job_Center_99!E20+Center_100_Burial_Claims!E20+Local_Center_Unknown!E20+SNAP_Overpayment_Claims!E20+Budgeting_After_IPV_Disqualification!E20+Bureau_of_Fraud_Investigations!E20+HEAP!E20+Computer_Match_Unit!E20+Child_Support_Unit!E20+ACS!E20+'Div._of_Audit_&amp;_Response'!E20+HASA!E20+Day_Care!E20+DHS!E20+EVR!E20+SNAP_02!E20+SNAP_13!E20+SNAP_14!E20+SNAP_15!E20+SNAP_19!E20+SNAP_20!E20+SNAP_21!E20+SNAP_22!E20+SNAP_26!E20+SNAP_28!E20+SNAP_38!E20+SNAP_40!E20+SNAP_44!E20+SNAP_45!E20+SNAP_46!E20+SNAP_53!E20+SNAP_54!E20+SNAP_61!E20+SNAP_79!E20+SNAP_99!E20+FIDA!E20+Medicaid_Managed_Care!E20+Medical_Assistance_Program!E20+Domestic_Violence!E20+Home_Care!E20+Revenue_Investigations!E20+Restricted_Medicaid!E20+PSA!E20+Transitional_Benefits!E20)</f>
        <v>0</v>
      </c>
      <c r="F20" s="9">
        <f>(Job_Center_13!F20+Job_Center_17!F20+Job_Center_18!F20+Job_Center_23!F20+Job_Center_35!F20+Job_Center_37!F20+Job_Center_38!F20+Job_Center_39!F20+Job_Center_40!F20+Job_Center_44!F20+Job_Center_46!F20+Job_Center_47!F20+Job_Center_52!F20+Job_Center_53!F20+Job_Center_54!F20+Job_Center_62!F20+Job_Center_63!F20+Job_Center_64!F20+Job_Center_66!F20+Job_Center_67!F20+Job_Center_70!F20+Job_Center_71!F20+Job_Center_72!F20+Job_Center_79!F20+Job_Center_80!F20+Job_Center_84!F20+Job_Center_99!F20+Center_100_Burial_Claims!F20+Local_Center_Unknown!F20+SNAP_Overpayment_Claims!F20+Budgeting_After_IPV_Disqualification!F20+Bureau_of_Fraud_Investigations!F20+HEAP!F20+Computer_Match_Unit!F20+Child_Support_Unit!F20+ACS!F20+'Div._of_Audit_&amp;_Response'!F20+HASA!F20+Day_Care!F20+DHS!F20+EVR!F20+SNAP_02!F20+SNAP_13!F20+SNAP_14!F20+SNAP_15!F20+SNAP_19!F20+SNAP_20!F20+SNAP_21!F20+SNAP_22!F20+SNAP_26!F20+SNAP_28!F20+SNAP_38!F20+SNAP_40!F20+SNAP_44!F20+SNAP_45!F20+SNAP_46!F20+SNAP_53!F20+SNAP_54!F20+SNAP_61!F20+SNAP_79!F20+SNAP_99!F20+FIDA!F20+Medicaid_Managed_Care!F20+Medical_Assistance_Program!F20+Domestic_Violence!F20+Home_Care!F20+Revenue_Investigations!F20+Restricted_Medicaid!F20+PSA!F20+Transitional_Benefits!F20)</f>
        <v>111</v>
      </c>
      <c r="G20" s="9">
        <f>(Job_Center_13!G20+Job_Center_17!G20+Job_Center_18!G20+Job_Center_23!G20+Job_Center_35!G20+Job_Center_37!G20+Job_Center_38!G20+Job_Center_39!G20+Job_Center_40!G20+Job_Center_44!G20+Job_Center_46!G20+Job_Center_47!G20+Job_Center_52!G20+Job_Center_53!G20+Job_Center_54!G20+Job_Center_62!G20+Job_Center_63!G20+Job_Center_64!G20+Job_Center_66!G20+Job_Center_67!G20+Job_Center_70!G20+Job_Center_71!G20+Job_Center_72!G20+Job_Center_79!G20+Job_Center_80!G20+Job_Center_84!G20+Job_Center_99!G20+Center_100_Burial_Claims!G20+Local_Center_Unknown!G20+SNAP_Overpayment_Claims!G20+Budgeting_After_IPV_Disqualification!G20+Bureau_of_Fraud_Investigations!G20+HEAP!G20+Computer_Match_Unit!G20+Child_Support_Unit!G20+ACS!G20+'Div._of_Audit_&amp;_Response'!G20+HASA!G20+Day_Care!G20+DHS!G20+EVR!G20+SNAP_02!G20+SNAP_13!G20+SNAP_14!G20+SNAP_15!G20+SNAP_19!G20+SNAP_20!G20+SNAP_21!G20+SNAP_22!G20+SNAP_26!G20+SNAP_28!G20+SNAP_38!G20+SNAP_40!G20+SNAP_44!G20+SNAP_45!G20+SNAP_46!G20+SNAP_53!G20+SNAP_54!G20+SNAP_61!G20+SNAP_79!G20+SNAP_99!G20+FIDA!G20+Medicaid_Managed_Care!G20+Medical_Assistance_Program!G20+Domestic_Violence!G20+Home_Care!G20+Revenue_Investigations!G20+Restricted_Medicaid!G20+PSA!G20+Transitional_Benefits!G20)</f>
        <v>15</v>
      </c>
      <c r="H20" s="9">
        <f>(Job_Center_13!H20+Job_Center_17!H20+Job_Center_18!H20+Job_Center_23!H20+Job_Center_35!H20+Job_Center_37!H20+Job_Center_38!H20+Job_Center_39!H20+Job_Center_40!H20+Job_Center_44!H20+Job_Center_46!H20+Job_Center_47!H20+Job_Center_52!H20+Job_Center_53!H20+Job_Center_54!H20+Job_Center_62!H20+Job_Center_63!H20+Job_Center_64!H20+Job_Center_66!H20+Job_Center_67!H20+Job_Center_70!H20+Job_Center_71!H20+Job_Center_72!H20+Job_Center_79!H20+Job_Center_80!H20+Job_Center_84!H20+Job_Center_99!H20+Center_100_Burial_Claims!H20+Local_Center_Unknown!H20+SNAP_Overpayment_Claims!H20+Budgeting_After_IPV_Disqualification!H20+Bureau_of_Fraud_Investigations!H20+HEAP!H20+Computer_Match_Unit!H20+Child_Support_Unit!H20+ACS!H20+'Div._of_Audit_&amp;_Response'!H20+HASA!H20+Day_Care!H20+DHS!H20+EVR!H20+SNAP_02!H20+SNAP_13!H20+SNAP_14!H20+SNAP_15!H20+SNAP_19!H20+SNAP_20!H20+SNAP_21!H20+SNAP_22!H20+SNAP_26!H20+SNAP_28!H20+SNAP_38!H20+SNAP_40!H20+SNAP_44!H20+SNAP_45!H20+SNAP_46!H20+SNAP_53!H20+SNAP_54!H20+SNAP_61!H20+SNAP_79!H20+SNAP_99!H20+FIDA!H20+Medicaid_Managed_Care!H20+Medical_Assistance_Program!H20+Domestic_Violence!H20+Home_Care!H20+Revenue_Investigations!H20+Restricted_Medicaid!H20+PSA!H20+Transitional_Benefits!H20)</f>
        <v>0</v>
      </c>
      <c r="I20" s="9">
        <f>(Job_Center_13!I20+Job_Center_17!I20+Job_Center_18!I20+Job_Center_23!I20+Job_Center_35!I20+Job_Center_37!I20+Job_Center_38!I20+Job_Center_39!I20+Job_Center_40!I20+Job_Center_44!I20+Job_Center_46!I20+Job_Center_47!I20+Job_Center_52!I20+Job_Center_53!I20+Job_Center_54!I20+Job_Center_62!I20+Job_Center_63!I20+Job_Center_64!I20+Job_Center_66!I20+Job_Center_67!I20+Job_Center_70!I20+Job_Center_71!I20+Job_Center_72!I20+Job_Center_79!I20+Job_Center_80!I20+Job_Center_84!I20+Job_Center_99!I20+Center_100_Burial_Claims!I20+Local_Center_Unknown!I20+SNAP_Overpayment_Claims!I20+Budgeting_After_IPV_Disqualification!I20+Bureau_of_Fraud_Investigations!I20+HEAP!I20+Computer_Match_Unit!I20+Child_Support_Unit!I20+ACS!I20+'Div._of_Audit_&amp;_Response'!I20+HASA!I20+Day_Care!I20+DHS!I20+EVR!I20+SNAP_02!I20+SNAP_13!I20+SNAP_14!I20+SNAP_15!I20+SNAP_19!I20+SNAP_20!I20+SNAP_21!I20+SNAP_22!I20+SNAP_26!I20+SNAP_28!I20+SNAP_38!I20+SNAP_40!I20+SNAP_44!I20+SNAP_45!I20+SNAP_46!I20+SNAP_53!I20+SNAP_54!I20+SNAP_61!I20+SNAP_79!I20+SNAP_99!I20+FIDA!I20+Medicaid_Managed_Care!I20+Medical_Assistance_Program!I20+Domestic_Violence!I20+Home_Care!I20+Revenue_Investigations!I20+Restricted_Medicaid!I20+PSA!I20+Transitional_Benefits!I20)</f>
        <v>5063</v>
      </c>
      <c r="J20" s="9">
        <f>(Job_Center_13!J20+Job_Center_17!J20+Job_Center_18!J20+Job_Center_23!J20+Job_Center_35!J20+Job_Center_37!J20+Job_Center_38!J20+Job_Center_39!J20+Job_Center_40!J20+Job_Center_44!J20+Job_Center_46!J20+Job_Center_47!J20+Job_Center_52!J20+Job_Center_53!J20+Job_Center_54!J20+Job_Center_62!J20+Job_Center_63!J20+Job_Center_64!J20+Job_Center_66!J20+Job_Center_67!J20+Job_Center_70!J20+Job_Center_71!J20+Job_Center_72!J20+Job_Center_79!J20+Job_Center_80!J20+Job_Center_84!J20+Job_Center_99!J20+Center_100_Burial_Claims!J20+Local_Center_Unknown!J20+SNAP_Overpayment_Claims!J20+Budgeting_After_IPV_Disqualification!J20+Bureau_of_Fraud_Investigations!J20+HEAP!J20+Computer_Match_Unit!J20+Child_Support_Unit!J20+ACS!J20+'Div._of_Audit_&amp;_Response'!J20+HASA!J20+Day_Care!J20+DHS!J20+EVR!J20+SNAP_02!J20+SNAP_13!J20+SNAP_14!J20+SNAP_15!J20+SNAP_19!J20+SNAP_20!J20+SNAP_21!J20+SNAP_22!J20+SNAP_26!J20+SNAP_28!J20+SNAP_38!J20+SNAP_40!J20+SNAP_44!J20+SNAP_45!J20+SNAP_46!J20+SNAP_53!J20+SNAP_54!J20+SNAP_61!J20+SNAP_79!J20+SNAP_99!J20+FIDA!J20+Medicaid_Managed_Care!J20+Medical_Assistance_Program!J20+Domestic_Violence!J20+Home_Care!J20+Revenue_Investigations!J20+Restricted_Medicaid!J20+PSA!J20+Transitional_Benefits!J20)</f>
        <v>2</v>
      </c>
      <c r="K20" s="10">
        <f>SUM(B20:J20)</f>
        <v>7711</v>
      </c>
      <c r="L20"/>
      <c r="M20"/>
      <c r="N20"/>
      <c r="O20"/>
      <c r="P20"/>
    </row>
    <row r="21" spans="1:16" ht="12.75">
      <c r="A21" s="8" t="s">
        <v>30</v>
      </c>
      <c r="B21" s="9">
        <f>(Job_Center_13!B21+Job_Center_17!B21+Job_Center_18!B21+Job_Center_23!B21+Job_Center_35!B21+Job_Center_37!B21+Job_Center_38!B21+Job_Center_39!B21+Job_Center_40!B21+Job_Center_44!B21+Job_Center_46!B21+Job_Center_47!B21+Job_Center_52!B21+Job_Center_53!B21+Job_Center_54!B21+Job_Center_62!B21+Job_Center_63!B21+Job_Center_64!B21+Job_Center_66!B21+Job_Center_67!B21+Job_Center_70!B21+Job_Center_71!B21+Job_Center_72!B21+Job_Center_79!B21+Job_Center_80!B21+Job_Center_84!B21+Job_Center_99!B21+Center_100_Burial_Claims!B21+Local_Center_Unknown!B21+SNAP_Overpayment_Claims!B21+Budgeting_After_IPV_Disqualification!B21+Bureau_of_Fraud_Investigations!B21+HEAP!B21+Computer_Match_Unit!B21+Child_Support_Unit!B21+ACS!B21+'Div._of_Audit_&amp;_Response'!B21+HASA!B21+Day_Care!B21+DHS!B21+EVR!B21+SNAP_02!B21+SNAP_13!B21+SNAP_14!B21+SNAP_15!B21+SNAP_19!B21+SNAP_20!B21+SNAP_21!B21+SNAP_22!B21+SNAP_26!B21+SNAP_28!B21+SNAP_38!B21+SNAP_40!B21+SNAP_44!B21+SNAP_45!B21+SNAP_46!B21+SNAP_53!B21+SNAP_54!B21+SNAP_61!B21+SNAP_79!B21+SNAP_99!B21+FIDA!B21+Medicaid_Managed_Care!B21+Medical_Assistance_Program!B21+Domestic_Violence!B21+Home_Care!B21+Revenue_Investigations!B21+Restricted_Medicaid!B21+PSA!B21+Transitional_Benefits!B21)</f>
        <v>1857</v>
      </c>
      <c r="C21" s="9">
        <f>(Job_Center_13!C21+Job_Center_17!C21+Job_Center_18!C21+Job_Center_23!C21+Job_Center_35!C21+Job_Center_37!C21+Job_Center_38!C21+Job_Center_39!C21+Job_Center_40!C21+Job_Center_44!C21+Job_Center_46!C21+Job_Center_47!C21+Job_Center_52!C21+Job_Center_53!C21+Job_Center_54!C21+Job_Center_62!C21+Job_Center_63!C21+Job_Center_64!C21+Job_Center_66!C21+Job_Center_67!C21+Job_Center_70!C21+Job_Center_71!C21+Job_Center_72!C21+Job_Center_79!C21+Job_Center_80!C21+Job_Center_84!C21+Job_Center_99!C21+Center_100_Burial_Claims!C21+Local_Center_Unknown!C21+SNAP_Overpayment_Claims!C21+Budgeting_After_IPV_Disqualification!C21+Bureau_of_Fraud_Investigations!C21+HEAP!C21+Computer_Match_Unit!C21+Child_Support_Unit!C21+ACS!C21+'Div._of_Audit_&amp;_Response'!C21+HASA!C21+Day_Care!C21+DHS!C21+EVR!C21+SNAP_02!C21+SNAP_13!C21+SNAP_14!C21+SNAP_15!C21+SNAP_19!C21+SNAP_20!C21+SNAP_21!C21+SNAP_22!C21+SNAP_26!C21+SNAP_28!C21+SNAP_38!C21+SNAP_40!C21+SNAP_44!C21+SNAP_45!C21+SNAP_46!C21+SNAP_53!C21+SNAP_54!C21+SNAP_61!C21+SNAP_79!C21+SNAP_99!C21+FIDA!C21+Medicaid_Managed_Care!C21+Medical_Assistance_Program!C21+Domestic_Violence!C21+Home_Care!C21+Revenue_Investigations!C21+Restricted_Medicaid!C21+PSA!C21+Transitional_Benefits!C21)</f>
        <v>713</v>
      </c>
      <c r="D21" s="9">
        <f>(Job_Center_13!D21+Job_Center_17!D21+Job_Center_18!D21+Job_Center_23!D21+Job_Center_35!D21+Job_Center_37!D21+Job_Center_38!D21+Job_Center_39!D21+Job_Center_40!D21+Job_Center_44!D21+Job_Center_46!D21+Job_Center_47!D21+Job_Center_52!D21+Job_Center_53!D21+Job_Center_54!D21+Job_Center_62!D21+Job_Center_63!D21+Job_Center_64!D21+Job_Center_66!D21+Job_Center_67!D21+Job_Center_70!D21+Job_Center_71!D21+Job_Center_72!D21+Job_Center_79!D21+Job_Center_80!D21+Job_Center_84!D21+Job_Center_99!D21+Center_100_Burial_Claims!D21+Local_Center_Unknown!D21+SNAP_Overpayment_Claims!D21+Budgeting_After_IPV_Disqualification!D21+Bureau_of_Fraud_Investigations!D21+HEAP!D21+Computer_Match_Unit!D21+Child_Support_Unit!D21+ACS!D21+'Div._of_Audit_&amp;_Response'!D21+HASA!D21+Day_Care!D21+DHS!D21+EVR!D21+SNAP_02!D21+SNAP_13!D21+SNAP_14!D21+SNAP_15!D21+SNAP_19!D21+SNAP_20!D21+SNAP_21!D21+SNAP_22!D21+SNAP_26!D21+SNAP_28!D21+SNAP_38!D21+SNAP_40!D21+SNAP_44!D21+SNAP_45!D21+SNAP_46!D21+SNAP_53!D21+SNAP_54!D21+SNAP_61!D21+SNAP_79!D21+SNAP_99!D21+FIDA!D21+Medicaid_Managed_Care!D21+Medical_Assistance_Program!D21+Domestic_Violence!D21+Home_Care!D21+Revenue_Investigations!D21+Restricted_Medicaid!D21+PSA!D21+Transitional_Benefits!D21)</f>
        <v>3</v>
      </c>
      <c r="E21" s="9">
        <f>(Job_Center_13!E21+Job_Center_17!E21+Job_Center_18!E21+Job_Center_23!E21+Job_Center_35!E21+Job_Center_37!E21+Job_Center_38!E21+Job_Center_39!E21+Job_Center_40!E21+Job_Center_44!E21+Job_Center_46!E21+Job_Center_47!E21+Job_Center_52!E21+Job_Center_53!E21+Job_Center_54!E21+Job_Center_62!E21+Job_Center_63!E21+Job_Center_64!E21+Job_Center_66!E21+Job_Center_67!E21+Job_Center_70!E21+Job_Center_71!E21+Job_Center_72!E21+Job_Center_79!E21+Job_Center_80!E21+Job_Center_84!E21+Job_Center_99!E21+Center_100_Burial_Claims!E21+Local_Center_Unknown!E21+SNAP_Overpayment_Claims!E21+Budgeting_After_IPV_Disqualification!E21+Bureau_of_Fraud_Investigations!E21+HEAP!E21+Computer_Match_Unit!E21+Child_Support_Unit!E21+ACS!E21+'Div._of_Audit_&amp;_Response'!E21+HASA!E21+Day_Care!E21+DHS!E21+EVR!E21+SNAP_02!E21+SNAP_13!E21+SNAP_14!E21+SNAP_15!E21+SNAP_19!E21+SNAP_20!E21+SNAP_21!E21+SNAP_22!E21+SNAP_26!E21+SNAP_28!E21+SNAP_38!E21+SNAP_40!E21+SNAP_44!E21+SNAP_45!E21+SNAP_46!E21+SNAP_53!E21+SNAP_54!E21+SNAP_61!E21+SNAP_79!E21+SNAP_99!E21+FIDA!E21+Medicaid_Managed_Care!E21+Medical_Assistance_Program!E21+Domestic_Violence!E21+Home_Care!E21+Revenue_Investigations!E21+Restricted_Medicaid!E21+PSA!E21+Transitional_Benefits!E21)</f>
        <v>1</v>
      </c>
      <c r="F21" s="9">
        <f>(Job_Center_13!F21+Job_Center_17!F21+Job_Center_18!F21+Job_Center_23!F21+Job_Center_35!F21+Job_Center_37!F21+Job_Center_38!F21+Job_Center_39!F21+Job_Center_40!F21+Job_Center_44!F21+Job_Center_46!F21+Job_Center_47!F21+Job_Center_52!F21+Job_Center_53!F21+Job_Center_54!F21+Job_Center_62!F21+Job_Center_63!F21+Job_Center_64!F21+Job_Center_66!F21+Job_Center_67!F21+Job_Center_70!F21+Job_Center_71!F21+Job_Center_72!F21+Job_Center_79!F21+Job_Center_80!F21+Job_Center_84!F21+Job_Center_99!F21+Center_100_Burial_Claims!F21+Local_Center_Unknown!F21+SNAP_Overpayment_Claims!F21+Budgeting_After_IPV_Disqualification!F21+Bureau_of_Fraud_Investigations!F21+HEAP!F21+Computer_Match_Unit!F21+Child_Support_Unit!F21+ACS!F21+'Div._of_Audit_&amp;_Response'!F21+HASA!F21+Day_Care!F21+DHS!F21+EVR!F21+SNAP_02!F21+SNAP_13!F21+SNAP_14!F21+SNAP_15!F21+SNAP_19!F21+SNAP_20!F21+SNAP_21!F21+SNAP_22!F21+SNAP_26!F21+SNAP_28!F21+SNAP_38!F21+SNAP_40!F21+SNAP_44!F21+SNAP_45!F21+SNAP_46!F21+SNAP_53!F21+SNAP_54!F21+SNAP_61!F21+SNAP_79!F21+SNAP_99!F21+FIDA!F21+Medicaid_Managed_Care!F21+Medical_Assistance_Program!F21+Domestic_Violence!F21+Home_Care!F21+Revenue_Investigations!F21+Restricted_Medicaid!F21+PSA!F21+Transitional_Benefits!F21)</f>
        <v>341</v>
      </c>
      <c r="G21" s="9">
        <f>(Job_Center_13!G21+Job_Center_17!G21+Job_Center_18!G21+Job_Center_23!G21+Job_Center_35!G21+Job_Center_37!G21+Job_Center_38!G21+Job_Center_39!G21+Job_Center_40!G21+Job_Center_44!G21+Job_Center_46!G21+Job_Center_47!G21+Job_Center_52!G21+Job_Center_53!G21+Job_Center_54!G21+Job_Center_62!G21+Job_Center_63!G21+Job_Center_64!G21+Job_Center_66!G21+Job_Center_67!G21+Job_Center_70!G21+Job_Center_71!G21+Job_Center_72!G21+Job_Center_79!G21+Job_Center_80!G21+Job_Center_84!G21+Job_Center_99!G21+Center_100_Burial_Claims!G21+Local_Center_Unknown!G21+SNAP_Overpayment_Claims!G21+Budgeting_After_IPV_Disqualification!G21+Bureau_of_Fraud_Investigations!G21+HEAP!G21+Computer_Match_Unit!G21+Child_Support_Unit!G21+ACS!G21+'Div._of_Audit_&amp;_Response'!G21+HASA!G21+Day_Care!G21+DHS!G21+EVR!G21+SNAP_02!G21+SNAP_13!G21+SNAP_14!G21+SNAP_15!G21+SNAP_19!G21+SNAP_20!G21+SNAP_21!G21+SNAP_22!G21+SNAP_26!G21+SNAP_28!G21+SNAP_38!G21+SNAP_40!G21+SNAP_44!G21+SNAP_45!G21+SNAP_46!G21+SNAP_53!G21+SNAP_54!G21+SNAP_61!G21+SNAP_79!G21+SNAP_99!G21+FIDA!G21+Medicaid_Managed_Care!G21+Medical_Assistance_Program!G21+Domestic_Violence!G21+Home_Care!G21+Revenue_Investigations!G21+Restricted_Medicaid!G21+PSA!G21+Transitional_Benefits!G21)</f>
        <v>135</v>
      </c>
      <c r="H21" s="9">
        <f>(Job_Center_13!H21+Job_Center_17!H21+Job_Center_18!H21+Job_Center_23!H21+Job_Center_35!H21+Job_Center_37!H21+Job_Center_38!H21+Job_Center_39!H21+Job_Center_40!H21+Job_Center_44!H21+Job_Center_46!H21+Job_Center_47!H21+Job_Center_52!H21+Job_Center_53!H21+Job_Center_54!H21+Job_Center_62!H21+Job_Center_63!H21+Job_Center_64!H21+Job_Center_66!H21+Job_Center_67!H21+Job_Center_70!H21+Job_Center_71!H21+Job_Center_72!H21+Job_Center_79!H21+Job_Center_80!H21+Job_Center_84!H21+Job_Center_99!H21+Center_100_Burial_Claims!H21+Local_Center_Unknown!H21+SNAP_Overpayment_Claims!H21+Budgeting_After_IPV_Disqualification!H21+Bureau_of_Fraud_Investigations!H21+HEAP!H21+Computer_Match_Unit!H21+Child_Support_Unit!H21+ACS!H21+'Div._of_Audit_&amp;_Response'!H21+HASA!H21+Day_Care!H21+DHS!H21+EVR!H21+SNAP_02!H21+SNAP_13!H21+SNAP_14!H21+SNAP_15!H21+SNAP_19!H21+SNAP_20!H21+SNAP_21!H21+SNAP_22!H21+SNAP_26!H21+SNAP_28!H21+SNAP_38!H21+SNAP_40!H21+SNAP_44!H21+SNAP_45!H21+SNAP_46!H21+SNAP_53!H21+SNAP_54!H21+SNAP_61!H21+SNAP_79!H21+SNAP_99!H21+FIDA!H21+Medicaid_Managed_Care!H21+Medical_Assistance_Program!H21+Domestic_Violence!H21+Home_Care!H21+Revenue_Investigations!H21+Restricted_Medicaid!H21+PSA!H21+Transitional_Benefits!H21)</f>
        <v>2</v>
      </c>
      <c r="I21" s="9">
        <f>(Job_Center_13!I21+Job_Center_17!I21+Job_Center_18!I21+Job_Center_23!I21+Job_Center_35!I21+Job_Center_37!I21+Job_Center_38!I21+Job_Center_39!I21+Job_Center_40!I21+Job_Center_44!I21+Job_Center_46!I21+Job_Center_47!I21+Job_Center_52!I21+Job_Center_53!I21+Job_Center_54!I21+Job_Center_62!I21+Job_Center_63!I21+Job_Center_64!I21+Job_Center_66!I21+Job_Center_67!I21+Job_Center_70!I21+Job_Center_71!I21+Job_Center_72!I21+Job_Center_79!I21+Job_Center_80!I21+Job_Center_84!I21+Job_Center_99!I21+Center_100_Burial_Claims!I21+Local_Center_Unknown!I21+SNAP_Overpayment_Claims!I21+Budgeting_After_IPV_Disqualification!I21+Bureau_of_Fraud_Investigations!I21+HEAP!I21+Computer_Match_Unit!I21+Child_Support_Unit!I21+ACS!I21+'Div._of_Audit_&amp;_Response'!I21+HASA!I21+Day_Care!I21+DHS!I21+EVR!I21+SNAP_02!I21+SNAP_13!I21+SNAP_14!I21+SNAP_15!I21+SNAP_19!I21+SNAP_20!I21+SNAP_21!I21+SNAP_22!I21+SNAP_26!I21+SNAP_28!I21+SNAP_38!I21+SNAP_40!I21+SNAP_44!I21+SNAP_45!I21+SNAP_46!I21+SNAP_53!I21+SNAP_54!I21+SNAP_61!I21+SNAP_79!I21+SNAP_99!I21+FIDA!I21+Medicaid_Managed_Care!I21+Medical_Assistance_Program!I21+Domestic_Violence!I21+Home_Care!I21+Revenue_Investigations!I21+Restricted_Medicaid!I21+PSA!I21+Transitional_Benefits!I21)</f>
        <v>5058</v>
      </c>
      <c r="J21" s="9">
        <f>(Job_Center_13!J21+Job_Center_17!J21+Job_Center_18!J21+Job_Center_23!J21+Job_Center_35!J21+Job_Center_37!J21+Job_Center_38!J21+Job_Center_39!J21+Job_Center_40!J21+Job_Center_44!J21+Job_Center_46!J21+Job_Center_47!J21+Job_Center_52!J21+Job_Center_53!J21+Job_Center_54!J21+Job_Center_62!J21+Job_Center_63!J21+Job_Center_64!J21+Job_Center_66!J21+Job_Center_67!J21+Job_Center_70!J21+Job_Center_71!J21+Job_Center_72!J21+Job_Center_79!J21+Job_Center_80!J21+Job_Center_84!J21+Job_Center_99!J21+Center_100_Burial_Claims!J21+Local_Center_Unknown!J21+SNAP_Overpayment_Claims!J21+Budgeting_After_IPV_Disqualification!J21+Bureau_of_Fraud_Investigations!J21+HEAP!J21+Computer_Match_Unit!J21+Child_Support_Unit!J21+ACS!J21+'Div._of_Audit_&amp;_Response'!J21+HASA!J21+Day_Care!J21+DHS!J21+EVR!J21+SNAP_02!J21+SNAP_13!J21+SNAP_14!J21+SNAP_15!J21+SNAP_19!J21+SNAP_20!J21+SNAP_21!J21+SNAP_22!J21+SNAP_26!J21+SNAP_28!J21+SNAP_38!J21+SNAP_40!J21+SNAP_44!J21+SNAP_45!J21+SNAP_46!J21+SNAP_53!J21+SNAP_54!J21+SNAP_61!J21+SNAP_79!J21+SNAP_99!J21+FIDA!J21+Medicaid_Managed_Care!J21+Medical_Assistance_Program!J21+Domestic_Violence!J21+Home_Care!J21+Revenue_Investigations!J21+Restricted_Medicaid!J21+PSA!J21+Transitional_Benefits!J21)</f>
        <v>137</v>
      </c>
      <c r="K21" s="10">
        <f>SUM(B21:J21)</f>
        <v>8247</v>
      </c>
      <c r="L21"/>
      <c r="M21"/>
      <c r="N21"/>
      <c r="O21"/>
      <c r="P21"/>
    </row>
    <row r="22" spans="1:16" ht="12.75">
      <c r="A22" s="8" t="s">
        <v>31</v>
      </c>
      <c r="B22" s="9">
        <f>(Job_Center_13!B22+Job_Center_17!B22+Job_Center_18!B22+Job_Center_23!B22+Job_Center_35!B22+Job_Center_37!B22+Job_Center_38!B22+Job_Center_39!B22+Job_Center_40!B22+Job_Center_44!B22+Job_Center_46!B22+Job_Center_47!B22+Job_Center_52!B22+Job_Center_53!B22+Job_Center_54!B22+Job_Center_62!B22+Job_Center_63!B22+Job_Center_64!B22+Job_Center_66!B22+Job_Center_67!B22+Job_Center_70!B22+Job_Center_71!B22+Job_Center_72!B22+Job_Center_79!B22+Job_Center_80!B22+Job_Center_84!B22+Job_Center_99!B22+Center_100_Burial_Claims!B22+Local_Center_Unknown!B22+SNAP_Overpayment_Claims!B22+Budgeting_After_IPV_Disqualification!B22+Bureau_of_Fraud_Investigations!B22+HEAP!B22+Computer_Match_Unit!B22+Child_Support_Unit!B22+ACS!B22+'Div._of_Audit_&amp;_Response'!B22+HASA!B22+Day_Care!B22+DHS!B22+EVR!B22+SNAP_02!B22+SNAP_13!B22+SNAP_14!B22+SNAP_15!B22+SNAP_19!B22+SNAP_20!B22+SNAP_21!B22+SNAP_22!B22+SNAP_26!B22+SNAP_28!B22+SNAP_38!B22+SNAP_40!B22+SNAP_44!B22+SNAP_45!B22+SNAP_46!B22+SNAP_53!B22+SNAP_54!B22+SNAP_61!B22+SNAP_79!B22+SNAP_99!B22+FIDA!B22+Medicaid_Managed_Care!B22+Medical_Assistance_Program!B22+Domestic_Violence!B22+Home_Care!B22+Revenue_Investigations!B22+Restricted_Medicaid!B22+PSA!B22+Transitional_Benefits!B22)</f>
        <v>52</v>
      </c>
      <c r="C22" s="9">
        <f>(Job_Center_13!C22+Job_Center_17!C22+Job_Center_18!C22+Job_Center_23!C22+Job_Center_35!C22+Job_Center_37!C22+Job_Center_38!C22+Job_Center_39!C22+Job_Center_40!C22+Job_Center_44!C22+Job_Center_46!C22+Job_Center_47!C22+Job_Center_52!C22+Job_Center_53!C22+Job_Center_54!C22+Job_Center_62!C22+Job_Center_63!C22+Job_Center_64!C22+Job_Center_66!C22+Job_Center_67!C22+Job_Center_70!C22+Job_Center_71!C22+Job_Center_72!C22+Job_Center_79!C22+Job_Center_80!C22+Job_Center_84!C22+Job_Center_99!C22+Center_100_Burial_Claims!C22+Local_Center_Unknown!C22+SNAP_Overpayment_Claims!C22+Budgeting_After_IPV_Disqualification!C22+Bureau_of_Fraud_Investigations!C22+HEAP!C22+Computer_Match_Unit!C22+Child_Support_Unit!C22+ACS!C22+'Div._of_Audit_&amp;_Response'!C22+HASA!C22+Day_Care!C22+DHS!C22+EVR!C22+SNAP_02!C22+SNAP_13!C22+SNAP_14!C22+SNAP_15!C22+SNAP_19!C22+SNAP_20!C22+SNAP_21!C22+SNAP_22!C22+SNAP_26!C22+SNAP_28!C22+SNAP_38!C22+SNAP_40!C22+SNAP_44!C22+SNAP_45!C22+SNAP_46!C22+SNAP_53!C22+SNAP_54!C22+SNAP_61!C22+SNAP_79!C22+SNAP_99!C22+FIDA!C22+Medicaid_Managed_Care!C22+Medical_Assistance_Program!C22+Domestic_Violence!C22+Home_Care!C22+Revenue_Investigations!C22+Restricted_Medicaid!C22+PSA!C22+Transitional_Benefits!C22)</f>
        <v>11</v>
      </c>
      <c r="D22" s="9">
        <f>(Job_Center_13!D22+Job_Center_17!D22+Job_Center_18!D22+Job_Center_23!D22+Job_Center_35!D22+Job_Center_37!D22+Job_Center_38!D22+Job_Center_39!D22+Job_Center_40!D22+Job_Center_44!D22+Job_Center_46!D22+Job_Center_47!D22+Job_Center_52!D22+Job_Center_53!D22+Job_Center_54!D22+Job_Center_62!D22+Job_Center_63!D22+Job_Center_64!D22+Job_Center_66!D22+Job_Center_67!D22+Job_Center_70!D22+Job_Center_71!D22+Job_Center_72!D22+Job_Center_79!D22+Job_Center_80!D22+Job_Center_84!D22+Job_Center_99!D22+Center_100_Burial_Claims!D22+Local_Center_Unknown!D22+SNAP_Overpayment_Claims!D22+Budgeting_After_IPV_Disqualification!D22+Bureau_of_Fraud_Investigations!D22+HEAP!D22+Computer_Match_Unit!D22+Child_Support_Unit!D22+ACS!D22+'Div._of_Audit_&amp;_Response'!D22+HASA!D22+Day_Care!D22+DHS!D22+EVR!D22+SNAP_02!D22+SNAP_13!D22+SNAP_14!D22+SNAP_15!D22+SNAP_19!D22+SNAP_20!D22+SNAP_21!D22+SNAP_22!D22+SNAP_26!D22+SNAP_28!D22+SNAP_38!D22+SNAP_40!D22+SNAP_44!D22+SNAP_45!D22+SNAP_46!D22+SNAP_53!D22+SNAP_54!D22+SNAP_61!D22+SNAP_79!D22+SNAP_99!D22+FIDA!D22+Medicaid_Managed_Care!D22+Medical_Assistance_Program!D22+Domestic_Violence!D22+Home_Care!D22+Revenue_Investigations!D22+Restricted_Medicaid!D22+PSA!D22+Transitional_Benefits!D22)</f>
        <v>0</v>
      </c>
      <c r="E22" s="9">
        <f>(Job_Center_13!E22+Job_Center_17!E22+Job_Center_18!E22+Job_Center_23!E22+Job_Center_35!E22+Job_Center_37!E22+Job_Center_38!E22+Job_Center_39!E22+Job_Center_40!E22+Job_Center_44!E22+Job_Center_46!E22+Job_Center_47!E22+Job_Center_52!E22+Job_Center_53!E22+Job_Center_54!E22+Job_Center_62!E22+Job_Center_63!E22+Job_Center_64!E22+Job_Center_66!E22+Job_Center_67!E22+Job_Center_70!E22+Job_Center_71!E22+Job_Center_72!E22+Job_Center_79!E22+Job_Center_80!E22+Job_Center_84!E22+Job_Center_99!E22+Center_100_Burial_Claims!E22+Local_Center_Unknown!E22+SNAP_Overpayment_Claims!E22+Budgeting_After_IPV_Disqualification!E22+Bureau_of_Fraud_Investigations!E22+HEAP!E22+Computer_Match_Unit!E22+Child_Support_Unit!E22+ACS!E22+'Div._of_Audit_&amp;_Response'!E22+HASA!E22+Day_Care!E22+DHS!E22+EVR!E22+SNAP_02!E22+SNAP_13!E22+SNAP_14!E22+SNAP_15!E22+SNAP_19!E22+SNAP_20!E22+SNAP_21!E22+SNAP_22!E22+SNAP_26!E22+SNAP_28!E22+SNAP_38!E22+SNAP_40!E22+SNAP_44!E22+SNAP_45!E22+SNAP_46!E22+SNAP_53!E22+SNAP_54!E22+SNAP_61!E22+SNAP_79!E22+SNAP_99!E22+FIDA!E22+Medicaid_Managed_Care!E22+Medical_Assistance_Program!E22+Domestic_Violence!E22+Home_Care!E22+Revenue_Investigations!E22+Restricted_Medicaid!E22+PSA!E22+Transitional_Benefits!E22)</f>
        <v>0</v>
      </c>
      <c r="F22" s="9">
        <f>(Job_Center_13!F22+Job_Center_17!F22+Job_Center_18!F22+Job_Center_23!F22+Job_Center_35!F22+Job_Center_37!F22+Job_Center_38!F22+Job_Center_39!F22+Job_Center_40!F22+Job_Center_44!F22+Job_Center_46!F22+Job_Center_47!F22+Job_Center_52!F22+Job_Center_53!F22+Job_Center_54!F22+Job_Center_62!F22+Job_Center_63!F22+Job_Center_64!F22+Job_Center_66!F22+Job_Center_67!F22+Job_Center_70!F22+Job_Center_71!F22+Job_Center_72!F22+Job_Center_79!F22+Job_Center_80!F22+Job_Center_84!F22+Job_Center_99!F22+Center_100_Burial_Claims!F22+Local_Center_Unknown!F22+SNAP_Overpayment_Claims!F22+Budgeting_After_IPV_Disqualification!F22+Bureau_of_Fraud_Investigations!F22+HEAP!F22+Computer_Match_Unit!F22+Child_Support_Unit!F22+ACS!F22+'Div._of_Audit_&amp;_Response'!F22+HASA!F22+Day_Care!F22+DHS!F22+EVR!F22+SNAP_02!F22+SNAP_13!F22+SNAP_14!F22+SNAP_15!F22+SNAP_19!F22+SNAP_20!F22+SNAP_21!F22+SNAP_22!F22+SNAP_26!F22+SNAP_28!F22+SNAP_38!F22+SNAP_40!F22+SNAP_44!F22+SNAP_45!F22+SNAP_46!F22+SNAP_53!F22+SNAP_54!F22+SNAP_61!F22+SNAP_79!F22+SNAP_99!F22+FIDA!F22+Medicaid_Managed_Care!F22+Medical_Assistance_Program!F22+Domestic_Violence!F22+Home_Care!F22+Revenue_Investigations!F22+Restricted_Medicaid!F22+PSA!F22+Transitional_Benefits!F22)</f>
        <v>1</v>
      </c>
      <c r="G22" s="9">
        <f>(Job_Center_13!G22+Job_Center_17!G22+Job_Center_18!G22+Job_Center_23!G22+Job_Center_35!G22+Job_Center_37!G22+Job_Center_38!G22+Job_Center_39!G22+Job_Center_40!G22+Job_Center_44!G22+Job_Center_46!G22+Job_Center_47!G22+Job_Center_52!G22+Job_Center_53!G22+Job_Center_54!G22+Job_Center_62!G22+Job_Center_63!G22+Job_Center_64!G22+Job_Center_66!G22+Job_Center_67!G22+Job_Center_70!G22+Job_Center_71!G22+Job_Center_72!G22+Job_Center_79!G22+Job_Center_80!G22+Job_Center_84!G22+Job_Center_99!G22+Center_100_Burial_Claims!G22+Local_Center_Unknown!G22+SNAP_Overpayment_Claims!G22+Budgeting_After_IPV_Disqualification!G22+Bureau_of_Fraud_Investigations!G22+HEAP!G22+Computer_Match_Unit!G22+Child_Support_Unit!G22+ACS!G22+'Div._of_Audit_&amp;_Response'!G22+HASA!G22+Day_Care!G22+DHS!G22+EVR!G22+SNAP_02!G22+SNAP_13!G22+SNAP_14!G22+SNAP_15!G22+SNAP_19!G22+SNAP_20!G22+SNAP_21!G22+SNAP_22!G22+SNAP_26!G22+SNAP_28!G22+SNAP_38!G22+SNAP_40!G22+SNAP_44!G22+SNAP_45!G22+SNAP_46!G22+SNAP_53!G22+SNAP_54!G22+SNAP_61!G22+SNAP_79!G22+SNAP_99!G22+FIDA!G22+Medicaid_Managed_Care!G22+Medical_Assistance_Program!G22+Domestic_Violence!G22+Home_Care!G22+Revenue_Investigations!G22+Restricted_Medicaid!G22+PSA!G22+Transitional_Benefits!G22)</f>
        <v>3</v>
      </c>
      <c r="H22" s="9">
        <f>(Job_Center_13!H22+Job_Center_17!H22+Job_Center_18!H22+Job_Center_23!H22+Job_Center_35!H22+Job_Center_37!H22+Job_Center_38!H22+Job_Center_39!H22+Job_Center_40!H22+Job_Center_44!H22+Job_Center_46!H22+Job_Center_47!H22+Job_Center_52!H22+Job_Center_53!H22+Job_Center_54!H22+Job_Center_62!H22+Job_Center_63!H22+Job_Center_64!H22+Job_Center_66!H22+Job_Center_67!H22+Job_Center_70!H22+Job_Center_71!H22+Job_Center_72!H22+Job_Center_79!H22+Job_Center_80!H22+Job_Center_84!H22+Job_Center_99!H22+Center_100_Burial_Claims!H22+Local_Center_Unknown!H22+SNAP_Overpayment_Claims!H22+Budgeting_After_IPV_Disqualification!H22+Bureau_of_Fraud_Investigations!H22+HEAP!H22+Computer_Match_Unit!H22+Child_Support_Unit!H22+ACS!H22+'Div._of_Audit_&amp;_Response'!H22+HASA!H22+Day_Care!H22+DHS!H22+EVR!H22+SNAP_02!H22+SNAP_13!H22+SNAP_14!H22+SNAP_15!H22+SNAP_19!H22+SNAP_20!H22+SNAP_21!H22+SNAP_22!H22+SNAP_26!H22+SNAP_28!H22+SNAP_38!H22+SNAP_40!H22+SNAP_44!H22+SNAP_45!H22+SNAP_46!H22+SNAP_53!H22+SNAP_54!H22+SNAP_61!H22+SNAP_79!H22+SNAP_99!H22+FIDA!H22+Medicaid_Managed_Care!H22+Medical_Assistance_Program!H22+Domestic_Violence!H22+Home_Care!H22+Revenue_Investigations!H22+Restricted_Medicaid!H22+PSA!H22+Transitional_Benefits!H22)</f>
        <v>0</v>
      </c>
      <c r="I22" s="9">
        <f>(Job_Center_13!I22+Job_Center_17!I22+Job_Center_18!I22+Job_Center_23!I22+Job_Center_35!I22+Job_Center_37!I22+Job_Center_38!I22+Job_Center_39!I22+Job_Center_40!I22+Job_Center_44!I22+Job_Center_46!I22+Job_Center_47!I22+Job_Center_52!I22+Job_Center_53!I22+Job_Center_54!I22+Job_Center_62!I22+Job_Center_63!I22+Job_Center_64!I22+Job_Center_66!I22+Job_Center_67!I22+Job_Center_70!I22+Job_Center_71!I22+Job_Center_72!I22+Job_Center_79!I22+Job_Center_80!I22+Job_Center_84!I22+Job_Center_99!I22+Center_100_Burial_Claims!I22+Local_Center_Unknown!I22+SNAP_Overpayment_Claims!I22+Budgeting_After_IPV_Disqualification!I22+Bureau_of_Fraud_Investigations!I22+HEAP!I22+Computer_Match_Unit!I22+Child_Support_Unit!I22+ACS!I22+'Div._of_Audit_&amp;_Response'!I22+HASA!I22+Day_Care!I22+DHS!I22+EVR!I22+SNAP_02!I22+SNAP_13!I22+SNAP_14!I22+SNAP_15!I22+SNAP_19!I22+SNAP_20!I22+SNAP_21!I22+SNAP_22!I22+SNAP_26!I22+SNAP_28!I22+SNAP_38!I22+SNAP_40!I22+SNAP_44!I22+SNAP_45!I22+SNAP_46!I22+SNAP_53!I22+SNAP_54!I22+SNAP_61!I22+SNAP_79!I22+SNAP_99!I22+FIDA!I22+Medicaid_Managed_Care!I22+Medical_Assistance_Program!I22+Domestic_Violence!I22+Home_Care!I22+Revenue_Investigations!I22+Restricted_Medicaid!I22+PSA!I22+Transitional_Benefits!I22)</f>
        <v>97</v>
      </c>
      <c r="J22" s="9">
        <f>(Job_Center_13!J22+Job_Center_17!J22+Job_Center_18!J22+Job_Center_23!J22+Job_Center_35!J22+Job_Center_37!J22+Job_Center_38!J22+Job_Center_39!J22+Job_Center_40!J22+Job_Center_44!J22+Job_Center_46!J22+Job_Center_47!J22+Job_Center_52!J22+Job_Center_53!J22+Job_Center_54!J22+Job_Center_62!J22+Job_Center_63!J22+Job_Center_64!J22+Job_Center_66!J22+Job_Center_67!J22+Job_Center_70!J22+Job_Center_71!J22+Job_Center_72!J22+Job_Center_79!J22+Job_Center_80!J22+Job_Center_84!J22+Job_Center_99!J22+Center_100_Burial_Claims!J22+Local_Center_Unknown!J22+SNAP_Overpayment_Claims!J22+Budgeting_After_IPV_Disqualification!J22+Bureau_of_Fraud_Investigations!J22+HEAP!J22+Computer_Match_Unit!J22+Child_Support_Unit!J22+ACS!J22+'Div._of_Audit_&amp;_Response'!J22+HASA!J22+Day_Care!J22+DHS!J22+EVR!J22+SNAP_02!J22+SNAP_13!J22+SNAP_14!J22+SNAP_15!J22+SNAP_19!J22+SNAP_20!J22+SNAP_21!J22+SNAP_22!J22+SNAP_26!J22+SNAP_28!J22+SNAP_38!J22+SNAP_40!J22+SNAP_44!J22+SNAP_45!J22+SNAP_46!J22+SNAP_53!J22+SNAP_54!J22+SNAP_61!J22+SNAP_79!J22+SNAP_99!J22+FIDA!J22+Medicaid_Managed_Care!J22+Medical_Assistance_Program!J22+Domestic_Violence!J22+Home_Care!J22+Revenue_Investigations!J22+Restricted_Medicaid!J22+PSA!J22+Transitional_Benefits!J22)</f>
        <v>1</v>
      </c>
      <c r="K22" s="10">
        <f>SUM(B22:J22)</f>
        <v>165</v>
      </c>
      <c r="L22"/>
      <c r="M22"/>
      <c r="N22"/>
      <c r="O22"/>
      <c r="P22"/>
    </row>
    <row r="23" spans="1:16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/>
      <c r="M23"/>
      <c r="N23"/>
      <c r="O23"/>
      <c r="P23"/>
    </row>
    <row r="24" spans="1:16" ht="12.75">
      <c r="A24" s="8" t="s">
        <v>33</v>
      </c>
      <c r="B24" s="9">
        <f>(Job_Center_13!B24+Job_Center_17!B24+Job_Center_18!B24+Job_Center_23!B24+Job_Center_35!B24+Job_Center_37!B24+Job_Center_38!B24+Job_Center_39!B24+Job_Center_40!B24+Job_Center_44!B24+Job_Center_46!B24+Job_Center_47!B24+Job_Center_52!B24+Job_Center_53!B24+Job_Center_54!B24+Job_Center_62!B24+Job_Center_63!B24+Job_Center_64!B24+Job_Center_66!B24+Job_Center_67!B24+Job_Center_70!B24+Job_Center_71!B24+Job_Center_72!B24+Job_Center_79!B24+Job_Center_80!B24+Job_Center_84!B24+Job_Center_99!B24+Center_100_Burial_Claims!B24+Local_Center_Unknown!B24+SNAP_Overpayment_Claims!B24+Budgeting_After_IPV_Disqualification!B24+Bureau_of_Fraud_Investigations!B24+HEAP!B24+Computer_Match_Unit!B24+Child_Support_Unit!B24+ACS!B24+'Div._of_Audit_&amp;_Response'!B24+HASA!B24+Day_Care!B24+DHS!B24+EVR!B24+SNAP_02!B24+SNAP_13!B24+SNAP_14!B24+SNAP_15!B24+SNAP_19!B24+SNAP_20!B24+SNAP_21!B24+SNAP_22!B24+SNAP_26!B24+SNAP_28!B24+SNAP_38!B24+SNAP_40!B24+SNAP_44!B24+SNAP_45!B24+SNAP_46!B24+SNAP_53!B24+SNAP_54!B24+SNAP_61!B24+SNAP_79!B24+SNAP_99!B24+FIDA!B24+Medicaid_Managed_Care!B24+Medical_Assistance_Program!B24+Domestic_Violence!B24+Home_Care!B24+Revenue_Investigations!B24+Restricted_Medicaid!B24+PSA!B24+Transitional_Benefits!B24)</f>
        <v>3804</v>
      </c>
      <c r="C24" s="9">
        <f>(Job_Center_13!C24+Job_Center_17!C24+Job_Center_18!C24+Job_Center_23!C24+Job_Center_35!C24+Job_Center_37!C24+Job_Center_38!C24+Job_Center_39!C24+Job_Center_40!C24+Job_Center_44!C24+Job_Center_46!C24+Job_Center_47!C24+Job_Center_52!C24+Job_Center_53!C24+Job_Center_54!C24+Job_Center_62!C24+Job_Center_63!C24+Job_Center_64!C24+Job_Center_66!C24+Job_Center_67!C24+Job_Center_70!C24+Job_Center_71!C24+Job_Center_72!C24+Job_Center_79!C24+Job_Center_80!C24+Job_Center_84!C24+Job_Center_99!C24+Center_100_Burial_Claims!C24+Local_Center_Unknown!C24+SNAP_Overpayment_Claims!C24+Budgeting_After_IPV_Disqualification!C24+Bureau_of_Fraud_Investigations!C24+HEAP!C24+Computer_Match_Unit!C24+Child_Support_Unit!C24+ACS!C24+'Div._of_Audit_&amp;_Response'!C24+HASA!C24+Day_Care!C24+DHS!C24+EVR!C24+SNAP_02!C24+SNAP_13!C24+SNAP_14!C24+SNAP_15!C24+SNAP_19!C24+SNAP_20!C24+SNAP_21!C24+SNAP_22!C24+SNAP_26!C24+SNAP_28!C24+SNAP_38!C24+SNAP_40!C24+SNAP_44!C24+SNAP_45!C24+SNAP_46!C24+SNAP_53!C24+SNAP_54!C24+SNAP_61!C24+SNAP_79!C24+SNAP_99!C24+FIDA!C24+Medicaid_Managed_Care!C24+Medical_Assistance_Program!C24+Domestic_Violence!C24+Home_Care!C24+Revenue_Investigations!C24+Restricted_Medicaid!C24+PSA!C24+Transitional_Benefits!C24)</f>
        <v>1748</v>
      </c>
      <c r="D24" s="9">
        <f>(Job_Center_13!D24+Job_Center_17!D24+Job_Center_18!D24+Job_Center_23!D24+Job_Center_35!D24+Job_Center_37!D24+Job_Center_38!D24+Job_Center_39!D24+Job_Center_40!D24+Job_Center_44!D24+Job_Center_46!D24+Job_Center_47!D24+Job_Center_52!D24+Job_Center_53!D24+Job_Center_54!D24+Job_Center_62!D24+Job_Center_63!D24+Job_Center_64!D24+Job_Center_66!D24+Job_Center_67!D24+Job_Center_70!D24+Job_Center_71!D24+Job_Center_72!D24+Job_Center_79!D24+Job_Center_80!D24+Job_Center_84!D24+Job_Center_99!D24+Center_100_Burial_Claims!D24+Local_Center_Unknown!D24+SNAP_Overpayment_Claims!D24+Budgeting_After_IPV_Disqualification!D24+Bureau_of_Fraud_Investigations!D24+HEAP!D24+Computer_Match_Unit!D24+Child_Support_Unit!D24+ACS!D24+'Div._of_Audit_&amp;_Response'!D24+HASA!D24+Day_Care!D24+DHS!D24+EVR!D24+SNAP_02!D24+SNAP_13!D24+SNAP_14!D24+SNAP_15!D24+SNAP_19!D24+SNAP_20!D24+SNAP_21!D24+SNAP_22!D24+SNAP_26!D24+SNAP_28!D24+SNAP_38!D24+SNAP_40!D24+SNAP_44!D24+SNAP_45!D24+SNAP_46!D24+SNAP_53!D24+SNAP_54!D24+SNAP_61!D24+SNAP_79!D24+SNAP_99!D24+FIDA!D24+Medicaid_Managed_Care!D24+Medical_Assistance_Program!D24+Domestic_Violence!D24+Home_Care!D24+Revenue_Investigations!D24+Restricted_Medicaid!D24+PSA!D24+Transitional_Benefits!D24)</f>
        <v>3</v>
      </c>
      <c r="E24" s="9">
        <f>(Job_Center_13!E24+Job_Center_17!E24+Job_Center_18!E24+Job_Center_23!E24+Job_Center_35!E24+Job_Center_37!E24+Job_Center_38!E24+Job_Center_39!E24+Job_Center_40!E24+Job_Center_44!E24+Job_Center_46!E24+Job_Center_47!E24+Job_Center_52!E24+Job_Center_53!E24+Job_Center_54!E24+Job_Center_62!E24+Job_Center_63!E24+Job_Center_64!E24+Job_Center_66!E24+Job_Center_67!E24+Job_Center_70!E24+Job_Center_71!E24+Job_Center_72!E24+Job_Center_79!E24+Job_Center_80!E24+Job_Center_84!E24+Job_Center_99!E24+Center_100_Burial_Claims!E24+Local_Center_Unknown!E24+SNAP_Overpayment_Claims!E24+Budgeting_After_IPV_Disqualification!E24+Bureau_of_Fraud_Investigations!E24+HEAP!E24+Computer_Match_Unit!E24+Child_Support_Unit!E24+ACS!E24+'Div._of_Audit_&amp;_Response'!E24+HASA!E24+Day_Care!E24+DHS!E24+EVR!E24+SNAP_02!E24+SNAP_13!E24+SNAP_14!E24+SNAP_15!E24+SNAP_19!E24+SNAP_20!E24+SNAP_21!E24+SNAP_22!E24+SNAP_26!E24+SNAP_28!E24+SNAP_38!E24+SNAP_40!E24+SNAP_44!E24+SNAP_45!E24+SNAP_46!E24+SNAP_53!E24+SNAP_54!E24+SNAP_61!E24+SNAP_79!E24+SNAP_99!E24+FIDA!E24+Medicaid_Managed_Care!E24+Medical_Assistance_Program!E24+Domestic_Violence!E24+Home_Care!E24+Revenue_Investigations!E24+Restricted_Medicaid!E24+PSA!E24+Transitional_Benefits!E24)</f>
        <v>62</v>
      </c>
      <c r="F24" s="9">
        <f>(Job_Center_13!F24+Job_Center_17!F24+Job_Center_18!F24+Job_Center_23!F24+Job_Center_35!F24+Job_Center_37!F24+Job_Center_38!F24+Job_Center_39!F24+Job_Center_40!F24+Job_Center_44!F24+Job_Center_46!F24+Job_Center_47!F24+Job_Center_52!F24+Job_Center_53!F24+Job_Center_54!F24+Job_Center_62!F24+Job_Center_63!F24+Job_Center_64!F24+Job_Center_66!F24+Job_Center_67!F24+Job_Center_70!F24+Job_Center_71!F24+Job_Center_72!F24+Job_Center_79!F24+Job_Center_80!F24+Job_Center_84!F24+Job_Center_99!F24+Center_100_Burial_Claims!F24+Local_Center_Unknown!F24+SNAP_Overpayment_Claims!F24+Budgeting_After_IPV_Disqualification!F24+Bureau_of_Fraud_Investigations!F24+HEAP!F24+Computer_Match_Unit!F24+Child_Support_Unit!F24+ACS!F24+'Div._of_Audit_&amp;_Response'!F24+HASA!F24+Day_Care!F24+DHS!F24+EVR!F24+SNAP_02!F24+SNAP_13!F24+SNAP_14!F24+SNAP_15!F24+SNAP_19!F24+SNAP_20!F24+SNAP_21!F24+SNAP_22!F24+SNAP_26!F24+SNAP_28!F24+SNAP_38!F24+SNAP_40!F24+SNAP_44!F24+SNAP_45!F24+SNAP_46!F24+SNAP_53!F24+SNAP_54!F24+SNAP_61!F24+SNAP_79!F24+SNAP_99!F24+FIDA!F24+Medicaid_Managed_Care!F24+Medical_Assistance_Program!F24+Domestic_Violence!F24+Home_Care!F24+Revenue_Investigations!F24+Restricted_Medicaid!F24+PSA!F24+Transitional_Benefits!F24)</f>
        <v>473</v>
      </c>
      <c r="G24" s="9">
        <f>(Job_Center_13!G24+Job_Center_17!G24+Job_Center_18!G24+Job_Center_23!G24+Job_Center_35!G24+Job_Center_37!G24+Job_Center_38!G24+Job_Center_39!G24+Job_Center_40!G24+Job_Center_44!G24+Job_Center_46!G24+Job_Center_47!G24+Job_Center_52!G24+Job_Center_53!G24+Job_Center_54!G24+Job_Center_62!G24+Job_Center_63!G24+Job_Center_64!G24+Job_Center_66!G24+Job_Center_67!G24+Job_Center_70!G24+Job_Center_71!G24+Job_Center_72!G24+Job_Center_79!G24+Job_Center_80!G24+Job_Center_84!G24+Job_Center_99!G24+Center_100_Burial_Claims!G24+Local_Center_Unknown!G24+SNAP_Overpayment_Claims!G24+Budgeting_After_IPV_Disqualification!G24+Bureau_of_Fraud_Investigations!G24+HEAP!G24+Computer_Match_Unit!G24+Child_Support_Unit!G24+ACS!G24+'Div._of_Audit_&amp;_Response'!G24+HASA!G24+Day_Care!G24+DHS!G24+EVR!G24+SNAP_02!G24+SNAP_13!G24+SNAP_14!G24+SNAP_15!G24+SNAP_19!G24+SNAP_20!G24+SNAP_21!G24+SNAP_22!G24+SNAP_26!G24+SNAP_28!G24+SNAP_38!G24+SNAP_40!G24+SNAP_44!G24+SNAP_45!G24+SNAP_46!G24+SNAP_53!G24+SNAP_54!G24+SNAP_61!G24+SNAP_79!G24+SNAP_99!G24+FIDA!G24+Medicaid_Managed_Care!G24+Medical_Assistance_Program!G24+Domestic_Violence!G24+Home_Care!G24+Revenue_Investigations!G24+Restricted_Medicaid!G24+PSA!G24+Transitional_Benefits!G24)</f>
        <v>527</v>
      </c>
      <c r="H24" s="9">
        <f>(Job_Center_13!H24+Job_Center_17!H24+Job_Center_18!H24+Job_Center_23!H24+Job_Center_35!H24+Job_Center_37!H24+Job_Center_38!H24+Job_Center_39!H24+Job_Center_40!H24+Job_Center_44!H24+Job_Center_46!H24+Job_Center_47!H24+Job_Center_52!H24+Job_Center_53!H24+Job_Center_54!H24+Job_Center_62!H24+Job_Center_63!H24+Job_Center_64!H24+Job_Center_66!H24+Job_Center_67!H24+Job_Center_70!H24+Job_Center_71!H24+Job_Center_72!H24+Job_Center_79!H24+Job_Center_80!H24+Job_Center_84!H24+Job_Center_99!H24+Center_100_Burial_Claims!H24+Local_Center_Unknown!H24+SNAP_Overpayment_Claims!H24+Budgeting_After_IPV_Disqualification!H24+Bureau_of_Fraud_Investigations!H24+HEAP!H24+Computer_Match_Unit!H24+Child_Support_Unit!H24+ACS!H24+'Div._of_Audit_&amp;_Response'!H24+HASA!H24+Day_Care!H24+DHS!H24+EVR!H24+SNAP_02!H24+SNAP_13!H24+SNAP_14!H24+SNAP_15!H24+SNAP_19!H24+SNAP_20!H24+SNAP_21!H24+SNAP_22!H24+SNAP_26!H24+SNAP_28!H24+SNAP_38!H24+SNAP_40!H24+SNAP_44!H24+SNAP_45!H24+SNAP_46!H24+SNAP_53!H24+SNAP_54!H24+SNAP_61!H24+SNAP_79!H24+SNAP_99!H24+FIDA!H24+Medicaid_Managed_Care!H24+Medical_Assistance_Program!H24+Domestic_Violence!H24+Home_Care!H24+Revenue_Investigations!H24+Restricted_Medicaid!H24+PSA!H24+Transitional_Benefits!H24)</f>
        <v>17</v>
      </c>
      <c r="I24" s="9">
        <f>(Job_Center_13!I24+Job_Center_17!I24+Job_Center_18!I24+Job_Center_23!I24+Job_Center_35!I24+Job_Center_37!I24+Job_Center_38!I24+Job_Center_39!I24+Job_Center_40!I24+Job_Center_44!I24+Job_Center_46!I24+Job_Center_47!I24+Job_Center_52!I24+Job_Center_53!I24+Job_Center_54!I24+Job_Center_62!I24+Job_Center_63!I24+Job_Center_64!I24+Job_Center_66!I24+Job_Center_67!I24+Job_Center_70!I24+Job_Center_71!I24+Job_Center_72!I24+Job_Center_79!I24+Job_Center_80!I24+Job_Center_84!I24+Job_Center_99!I24+Center_100_Burial_Claims!I24+Local_Center_Unknown!I24+SNAP_Overpayment_Claims!I24+Budgeting_After_IPV_Disqualification!I24+Bureau_of_Fraud_Investigations!I24+HEAP!I24+Computer_Match_Unit!I24+Child_Support_Unit!I24+ACS!I24+'Div._of_Audit_&amp;_Response'!I24+HASA!I24+Day_Care!I24+DHS!I24+EVR!I24+SNAP_02!I24+SNAP_13!I24+SNAP_14!I24+SNAP_15!I24+SNAP_19!I24+SNAP_20!I24+SNAP_21!I24+SNAP_22!I24+SNAP_26!I24+SNAP_28!I24+SNAP_38!I24+SNAP_40!I24+SNAP_44!I24+SNAP_45!I24+SNAP_46!I24+SNAP_53!I24+SNAP_54!I24+SNAP_61!I24+SNAP_79!I24+SNAP_99!I24+FIDA!I24+Medicaid_Managed_Care!I24+Medical_Assistance_Program!I24+Domestic_Violence!I24+Home_Care!I24+Revenue_Investigations!I24+Restricted_Medicaid!I24+PSA!I24+Transitional_Benefits!I24)</f>
        <v>3220</v>
      </c>
      <c r="J24" s="9">
        <f>(Job_Center_13!J24+Job_Center_17!J24+Job_Center_18!J24+Job_Center_23!J24+Job_Center_35!J24+Job_Center_37!J24+Job_Center_38!J24+Job_Center_39!J24+Job_Center_40!J24+Job_Center_44!J24+Job_Center_46!J24+Job_Center_47!J24+Job_Center_52!J24+Job_Center_53!J24+Job_Center_54!J24+Job_Center_62!J24+Job_Center_63!J24+Job_Center_64!J24+Job_Center_66!J24+Job_Center_67!J24+Job_Center_70!J24+Job_Center_71!J24+Job_Center_72!J24+Job_Center_79!J24+Job_Center_80!J24+Job_Center_84!J24+Job_Center_99!J24+Center_100_Burial_Claims!J24+Local_Center_Unknown!J24+SNAP_Overpayment_Claims!J24+Budgeting_After_IPV_Disqualification!J24+Bureau_of_Fraud_Investigations!J24+HEAP!J24+Computer_Match_Unit!J24+Child_Support_Unit!J24+ACS!J24+'Div._of_Audit_&amp;_Response'!J24+HASA!J24+Day_Care!J24+DHS!J24+EVR!J24+SNAP_02!J24+SNAP_13!J24+SNAP_14!J24+SNAP_15!J24+SNAP_19!J24+SNAP_20!J24+SNAP_21!J24+SNAP_22!J24+SNAP_26!J24+SNAP_28!J24+SNAP_38!J24+SNAP_40!J24+SNAP_44!J24+SNAP_45!J24+SNAP_46!J24+SNAP_53!J24+SNAP_54!J24+SNAP_61!J24+SNAP_79!J24+SNAP_99!J24+FIDA!J24+Medicaid_Managed_Care!J24+Medical_Assistance_Program!J24+Domestic_Violence!J24+Home_Care!J24+Revenue_Investigations!J24+Restricted_Medicaid!J24+PSA!J24+Transitional_Benefits!J24)</f>
        <v>193</v>
      </c>
      <c r="K24" s="10">
        <f>SUM(B24:J24)</f>
        <v>10047</v>
      </c>
      <c r="L24"/>
      <c r="M24"/>
      <c r="N24"/>
      <c r="O24"/>
      <c r="P24"/>
    </row>
    <row r="25" spans="1:16" ht="12.75">
      <c r="A25" s="8" t="s">
        <v>34</v>
      </c>
      <c r="B25" s="9">
        <f>(Job_Center_13!B25+Job_Center_17!B25+Job_Center_18!B25+Job_Center_23!B25+Job_Center_35!B25+Job_Center_37!B25+Job_Center_38!B25+Job_Center_39!B25+Job_Center_40!B25+Job_Center_44!B25+Job_Center_46!B25+Job_Center_47!B25+Job_Center_52!B25+Job_Center_53!B25+Job_Center_54!B25+Job_Center_62!B25+Job_Center_63!B25+Job_Center_64!B25+Job_Center_66!B25+Job_Center_67!B25+Job_Center_70!B25+Job_Center_71!B25+Job_Center_72!B25+Job_Center_79!B25+Job_Center_80!B25+Job_Center_84!B25+Job_Center_99!B25+Center_100_Burial_Claims!B25+Local_Center_Unknown!B25+SNAP_Overpayment_Claims!B25+Budgeting_After_IPV_Disqualification!B25+Bureau_of_Fraud_Investigations!B25+HEAP!B25+Computer_Match_Unit!B25+Child_Support_Unit!B25+ACS!B25+'Div._of_Audit_&amp;_Response'!B25+HASA!B25+Day_Care!B25+DHS!B25+EVR!B25+SNAP_02!B25+SNAP_13!B25+SNAP_14!B25+SNAP_15!B25+SNAP_19!B25+SNAP_20!B25+SNAP_21!B25+SNAP_22!B25+SNAP_26!B25+SNAP_28!B25+SNAP_38!B25+SNAP_40!B25+SNAP_44!B25+SNAP_45!B25+SNAP_46!B25+SNAP_53!B25+SNAP_54!B25+SNAP_61!B25+SNAP_79!B25+SNAP_99!B25+FIDA!B25+Medicaid_Managed_Care!B25+Medical_Assistance_Program!B25+Domestic_Violence!B25+Home_Care!B25+Revenue_Investigations!B25+Restricted_Medicaid!B25+PSA!B25+Transitional_Benefits!B25)</f>
        <v>0</v>
      </c>
      <c r="C25" s="9">
        <f>(Job_Center_13!C25+Job_Center_17!C25+Job_Center_18!C25+Job_Center_23!C25+Job_Center_35!C25+Job_Center_37!C25+Job_Center_38!C25+Job_Center_39!C25+Job_Center_40!C25+Job_Center_44!C25+Job_Center_46!C25+Job_Center_47!C25+Job_Center_52!C25+Job_Center_53!C25+Job_Center_54!C25+Job_Center_62!C25+Job_Center_63!C25+Job_Center_64!C25+Job_Center_66!C25+Job_Center_67!C25+Job_Center_70!C25+Job_Center_71!C25+Job_Center_72!C25+Job_Center_79!C25+Job_Center_80!C25+Job_Center_84!C25+Job_Center_99!C25+Center_100_Burial_Claims!C25+Local_Center_Unknown!C25+SNAP_Overpayment_Claims!C25+Budgeting_After_IPV_Disqualification!C25+Bureau_of_Fraud_Investigations!C25+HEAP!C25+Computer_Match_Unit!C25+Child_Support_Unit!C25+ACS!C25+'Div._of_Audit_&amp;_Response'!C25+HASA!C25+Day_Care!C25+DHS!C25+EVR!C25+SNAP_02!C25+SNAP_13!C25+SNAP_14!C25+SNAP_15!C25+SNAP_19!C25+SNAP_20!C25+SNAP_21!C25+SNAP_22!C25+SNAP_26!C25+SNAP_28!C25+SNAP_38!C25+SNAP_40!C25+SNAP_44!C25+SNAP_45!C25+SNAP_46!C25+SNAP_53!C25+SNAP_54!C25+SNAP_61!C25+SNAP_79!C25+SNAP_99!C25+FIDA!C25+Medicaid_Managed_Care!C25+Medical_Assistance_Program!C25+Domestic_Violence!C25+Home_Care!C25+Revenue_Investigations!C25+Restricted_Medicaid!C25+PSA!C25+Transitional_Benefits!C25)</f>
        <v>0</v>
      </c>
      <c r="D25" s="9">
        <f>(Job_Center_13!D25+Job_Center_17!D25+Job_Center_18!D25+Job_Center_23!D25+Job_Center_35!D25+Job_Center_37!D25+Job_Center_38!D25+Job_Center_39!D25+Job_Center_40!D25+Job_Center_44!D25+Job_Center_46!D25+Job_Center_47!D25+Job_Center_52!D25+Job_Center_53!D25+Job_Center_54!D25+Job_Center_62!D25+Job_Center_63!D25+Job_Center_64!D25+Job_Center_66!D25+Job_Center_67!D25+Job_Center_70!D25+Job_Center_71!D25+Job_Center_72!D25+Job_Center_79!D25+Job_Center_80!D25+Job_Center_84!D25+Job_Center_99!D25+Center_100_Burial_Claims!D25+Local_Center_Unknown!D25+SNAP_Overpayment_Claims!D25+Budgeting_After_IPV_Disqualification!D25+Bureau_of_Fraud_Investigations!D25+HEAP!D25+Computer_Match_Unit!D25+Child_Support_Unit!D25+ACS!D25+'Div._of_Audit_&amp;_Response'!D25+HASA!D25+Day_Care!D25+DHS!D25+EVR!D25+SNAP_02!D25+SNAP_13!D25+SNAP_14!D25+SNAP_15!D25+SNAP_19!D25+SNAP_20!D25+SNAP_21!D25+SNAP_22!D25+SNAP_26!D25+SNAP_28!D25+SNAP_38!D25+SNAP_40!D25+SNAP_44!D25+SNAP_45!D25+SNAP_46!D25+SNAP_53!D25+SNAP_54!D25+SNAP_61!D25+SNAP_79!D25+SNAP_99!D25+FIDA!D25+Medicaid_Managed_Care!D25+Medical_Assistance_Program!D25+Domestic_Violence!D25+Home_Care!D25+Revenue_Investigations!D25+Restricted_Medicaid!D25+PSA!D25+Transitional_Benefits!D25)</f>
        <v>0</v>
      </c>
      <c r="E25" s="9">
        <f>(Job_Center_13!E25+Job_Center_17!E25+Job_Center_18!E25+Job_Center_23!E25+Job_Center_35!E25+Job_Center_37!E25+Job_Center_38!E25+Job_Center_39!E25+Job_Center_40!E25+Job_Center_44!E25+Job_Center_46!E25+Job_Center_47!E25+Job_Center_52!E25+Job_Center_53!E25+Job_Center_54!E25+Job_Center_62!E25+Job_Center_63!E25+Job_Center_64!E25+Job_Center_66!E25+Job_Center_67!E25+Job_Center_70!E25+Job_Center_71!E25+Job_Center_72!E25+Job_Center_79!E25+Job_Center_80!E25+Job_Center_84!E25+Job_Center_99!E25+Center_100_Burial_Claims!E25+Local_Center_Unknown!E25+SNAP_Overpayment_Claims!E25+Budgeting_After_IPV_Disqualification!E25+Bureau_of_Fraud_Investigations!E25+HEAP!E25+Computer_Match_Unit!E25+Child_Support_Unit!E25+ACS!E25+'Div._of_Audit_&amp;_Response'!E25+HASA!E25+Day_Care!E25+DHS!E25+EVR!E25+SNAP_02!E25+SNAP_13!E25+SNAP_14!E25+SNAP_15!E25+SNAP_19!E25+SNAP_20!E25+SNAP_21!E25+SNAP_22!E25+SNAP_26!E25+SNAP_28!E25+SNAP_38!E25+SNAP_40!E25+SNAP_44!E25+SNAP_45!E25+SNAP_46!E25+SNAP_53!E25+SNAP_54!E25+SNAP_61!E25+SNAP_79!E25+SNAP_99!E25+FIDA!E25+Medicaid_Managed_Care!E25+Medical_Assistance_Program!E25+Domestic_Violence!E25+Home_Care!E25+Revenue_Investigations!E25+Restricted_Medicaid!E25+PSA!E25+Transitional_Benefits!E25)</f>
        <v>0</v>
      </c>
      <c r="F25" s="9">
        <f>(Job_Center_13!F25+Job_Center_17!F25+Job_Center_18!F25+Job_Center_23!F25+Job_Center_35!F25+Job_Center_37!F25+Job_Center_38!F25+Job_Center_39!F25+Job_Center_40!F25+Job_Center_44!F25+Job_Center_46!F25+Job_Center_47!F25+Job_Center_52!F25+Job_Center_53!F25+Job_Center_54!F25+Job_Center_62!F25+Job_Center_63!F25+Job_Center_64!F25+Job_Center_66!F25+Job_Center_67!F25+Job_Center_70!F25+Job_Center_71!F25+Job_Center_72!F25+Job_Center_79!F25+Job_Center_80!F25+Job_Center_84!F25+Job_Center_99!F25+Center_100_Burial_Claims!F25+Local_Center_Unknown!F25+SNAP_Overpayment_Claims!F25+Budgeting_After_IPV_Disqualification!F25+Bureau_of_Fraud_Investigations!F25+HEAP!F25+Computer_Match_Unit!F25+Child_Support_Unit!F25+ACS!F25+'Div._of_Audit_&amp;_Response'!F25+HASA!F25+Day_Care!F25+DHS!F25+EVR!F25+SNAP_02!F25+SNAP_13!F25+SNAP_14!F25+SNAP_15!F25+SNAP_19!F25+SNAP_20!F25+SNAP_21!F25+SNAP_22!F25+SNAP_26!F25+SNAP_28!F25+SNAP_38!F25+SNAP_40!F25+SNAP_44!F25+SNAP_45!F25+SNAP_46!F25+SNAP_53!F25+SNAP_54!F25+SNAP_61!F25+SNAP_79!F25+SNAP_99!F25+FIDA!F25+Medicaid_Managed_Care!F25+Medical_Assistance_Program!F25+Domestic_Violence!F25+Home_Care!F25+Revenue_Investigations!F25+Restricted_Medicaid!F25+PSA!F25+Transitional_Benefits!F25)</f>
        <v>0</v>
      </c>
      <c r="G25" s="9">
        <f>(Job_Center_13!G25+Job_Center_17!G25+Job_Center_18!G25+Job_Center_23!G25+Job_Center_35!G25+Job_Center_37!G25+Job_Center_38!G25+Job_Center_39!G25+Job_Center_40!G25+Job_Center_44!G25+Job_Center_46!G25+Job_Center_47!G25+Job_Center_52!G25+Job_Center_53!G25+Job_Center_54!G25+Job_Center_62!G25+Job_Center_63!G25+Job_Center_64!G25+Job_Center_66!G25+Job_Center_67!G25+Job_Center_70!G25+Job_Center_71!G25+Job_Center_72!G25+Job_Center_79!G25+Job_Center_80!G25+Job_Center_84!G25+Job_Center_99!G25+Center_100_Burial_Claims!G25+Local_Center_Unknown!G25+SNAP_Overpayment_Claims!G25+Budgeting_After_IPV_Disqualification!G25+Bureau_of_Fraud_Investigations!G25+HEAP!G25+Computer_Match_Unit!G25+Child_Support_Unit!G25+ACS!G25+'Div._of_Audit_&amp;_Response'!G25+HASA!G25+Day_Care!G25+DHS!G25+EVR!G25+SNAP_02!G25+SNAP_13!G25+SNAP_14!G25+SNAP_15!G25+SNAP_19!G25+SNAP_20!G25+SNAP_21!G25+SNAP_22!G25+SNAP_26!G25+SNAP_28!G25+SNAP_38!G25+SNAP_40!G25+SNAP_44!G25+SNAP_45!G25+SNAP_46!G25+SNAP_53!G25+SNAP_54!G25+SNAP_61!G25+SNAP_79!G25+SNAP_99!G25+FIDA!G25+Medicaid_Managed_Care!G25+Medical_Assistance_Program!G25+Domestic_Violence!G25+Home_Care!G25+Revenue_Investigations!G25+Restricted_Medicaid!G25+PSA!G25+Transitional_Benefits!G25)</f>
        <v>0</v>
      </c>
      <c r="H25" s="9">
        <f>(Job_Center_13!H25+Job_Center_17!H25+Job_Center_18!H25+Job_Center_23!H25+Job_Center_35!H25+Job_Center_37!H25+Job_Center_38!H25+Job_Center_39!H25+Job_Center_40!H25+Job_Center_44!H25+Job_Center_46!H25+Job_Center_47!H25+Job_Center_52!H25+Job_Center_53!H25+Job_Center_54!H25+Job_Center_62!H25+Job_Center_63!H25+Job_Center_64!H25+Job_Center_66!H25+Job_Center_67!H25+Job_Center_70!H25+Job_Center_71!H25+Job_Center_72!H25+Job_Center_79!H25+Job_Center_80!H25+Job_Center_84!H25+Job_Center_99!H25+Center_100_Burial_Claims!H25+Local_Center_Unknown!H25+SNAP_Overpayment_Claims!H25+Budgeting_After_IPV_Disqualification!H25+Bureau_of_Fraud_Investigations!H25+HEAP!H25+Computer_Match_Unit!H25+Child_Support_Unit!H25+ACS!H25+'Div._of_Audit_&amp;_Response'!H25+HASA!H25+Day_Care!H25+DHS!H25+EVR!H25+SNAP_02!H25+SNAP_13!H25+SNAP_14!H25+SNAP_15!H25+SNAP_19!H25+SNAP_20!H25+SNAP_21!H25+SNAP_22!H25+SNAP_26!H25+SNAP_28!H25+SNAP_38!H25+SNAP_40!H25+SNAP_44!H25+SNAP_45!H25+SNAP_46!H25+SNAP_53!H25+SNAP_54!H25+SNAP_61!H25+SNAP_79!H25+SNAP_99!H25+FIDA!H25+Medicaid_Managed_Care!H25+Medical_Assistance_Program!H25+Domestic_Violence!H25+Home_Care!H25+Revenue_Investigations!H25+Restricted_Medicaid!H25+PSA!H25+Transitional_Benefits!H25)</f>
        <v>0</v>
      </c>
      <c r="I25" s="9">
        <f>(Job_Center_13!I25+Job_Center_17!I25+Job_Center_18!I25+Job_Center_23!I25+Job_Center_35!I25+Job_Center_37!I25+Job_Center_38!I25+Job_Center_39!I25+Job_Center_40!I25+Job_Center_44!I25+Job_Center_46!I25+Job_Center_47!I25+Job_Center_52!I25+Job_Center_53!I25+Job_Center_54!I25+Job_Center_62!I25+Job_Center_63!I25+Job_Center_64!I25+Job_Center_66!I25+Job_Center_67!I25+Job_Center_70!I25+Job_Center_71!I25+Job_Center_72!I25+Job_Center_79!I25+Job_Center_80!I25+Job_Center_84!I25+Job_Center_99!I25+Center_100_Burial_Claims!I25+Local_Center_Unknown!I25+SNAP_Overpayment_Claims!I25+Budgeting_After_IPV_Disqualification!I25+Bureau_of_Fraud_Investigations!I25+HEAP!I25+Computer_Match_Unit!I25+Child_Support_Unit!I25+ACS!I25+'Div._of_Audit_&amp;_Response'!I25+HASA!I25+Day_Care!I25+DHS!I25+EVR!I25+SNAP_02!I25+SNAP_13!I25+SNAP_14!I25+SNAP_15!I25+SNAP_19!I25+SNAP_20!I25+SNAP_21!I25+SNAP_22!I25+SNAP_26!I25+SNAP_28!I25+SNAP_38!I25+SNAP_40!I25+SNAP_44!I25+SNAP_45!I25+SNAP_46!I25+SNAP_53!I25+SNAP_54!I25+SNAP_61!I25+SNAP_79!I25+SNAP_99!I25+FIDA!I25+Medicaid_Managed_Care!I25+Medical_Assistance_Program!I25+Domestic_Violence!I25+Home_Care!I25+Revenue_Investigations!I25+Restricted_Medicaid!I25+PSA!I25+Transitional_Benefits!I25)</f>
        <v>0</v>
      </c>
      <c r="J25" s="9">
        <f>(Job_Center_13!J25+Job_Center_17!J25+Job_Center_18!J25+Job_Center_23!J25+Job_Center_35!J25+Job_Center_37!J25+Job_Center_38!J25+Job_Center_39!J25+Job_Center_40!J25+Job_Center_44!J25+Job_Center_46!J25+Job_Center_47!J25+Job_Center_52!J25+Job_Center_53!J25+Job_Center_54!J25+Job_Center_62!J25+Job_Center_63!J25+Job_Center_64!J25+Job_Center_66!J25+Job_Center_67!J25+Job_Center_70!J25+Job_Center_71!J25+Job_Center_72!J25+Job_Center_79!J25+Job_Center_80!J25+Job_Center_84!J25+Job_Center_99!J25+Center_100_Burial_Claims!J25+Local_Center_Unknown!J25+SNAP_Overpayment_Claims!J25+Budgeting_After_IPV_Disqualification!J25+Bureau_of_Fraud_Investigations!J25+HEAP!J25+Computer_Match_Unit!J25+Child_Support_Unit!J25+ACS!J25+'Div._of_Audit_&amp;_Response'!J25+HASA!J25+Day_Care!J25+DHS!J25+EVR!J25+SNAP_02!J25+SNAP_13!J25+SNAP_14!J25+SNAP_15!J25+SNAP_19!J25+SNAP_20!J25+SNAP_21!J25+SNAP_22!J25+SNAP_26!J25+SNAP_28!J25+SNAP_38!J25+SNAP_40!J25+SNAP_44!J25+SNAP_45!J25+SNAP_46!J25+SNAP_53!J25+SNAP_54!J25+SNAP_61!J25+SNAP_79!J25+SNAP_99!J25+FIDA!J25+Medicaid_Managed_Care!J25+Medical_Assistance_Program!J25+Domestic_Violence!J25+Home_Care!J25+Revenue_Investigations!J25+Restricted_Medicaid!J25+PSA!J25+Transitional_Benefits!J25)</f>
        <v>0</v>
      </c>
      <c r="K25" s="10">
        <f>SUM(B25:J25)</f>
        <v>0</v>
      </c>
      <c r="L25"/>
      <c r="M25"/>
      <c r="N25"/>
      <c r="O25"/>
      <c r="P25"/>
    </row>
    <row r="26" spans="1:16" ht="12.75">
      <c r="A26" s="8" t="s">
        <v>35</v>
      </c>
      <c r="B26" s="9">
        <f>(Job_Center_13!B26+Job_Center_17!B26+Job_Center_18!B26+Job_Center_23!B26+Job_Center_35!B26+Job_Center_37!B26+Job_Center_38!B26+Job_Center_39!B26+Job_Center_40!B26+Job_Center_44!B26+Job_Center_46!B26+Job_Center_47!B26+Job_Center_52!B26+Job_Center_53!B26+Job_Center_54!B26+Job_Center_62!B26+Job_Center_63!B26+Job_Center_64!B26+Job_Center_66!B26+Job_Center_67!B26+Job_Center_70!B26+Job_Center_71!B26+Job_Center_72!B26+Job_Center_79!B26+Job_Center_80!B26+Job_Center_84!B26+Job_Center_99!B26+Center_100_Burial_Claims!B26+Local_Center_Unknown!B26+SNAP_Overpayment_Claims!B26+Budgeting_After_IPV_Disqualification!B26+Bureau_of_Fraud_Investigations!B26+HEAP!B26+Computer_Match_Unit!B26+Child_Support_Unit!B26+ACS!B26+'Div._of_Audit_&amp;_Response'!B26+HASA!B26+Day_Care!B26+DHS!B26+EVR!B26+SNAP_02!B26+SNAP_13!B26+SNAP_14!B26+SNAP_15!B26+SNAP_19!B26+SNAP_20!B26+SNAP_21!B26+SNAP_22!B26+SNAP_26!B26+SNAP_28!B26+SNAP_38!B26+SNAP_40!B26+SNAP_44!B26+SNAP_45!B26+SNAP_46!B26+SNAP_53!B26+SNAP_54!B26+SNAP_61!B26+SNAP_79!B26+SNAP_99!B26+FIDA!B26+Medicaid_Managed_Care!B26+Medical_Assistance_Program!B26+Domestic_Violence!B26+Home_Care!B26+Revenue_Investigations!B26+Restricted_Medicaid!B26+PSA!B26+Transitional_Benefits!B26)</f>
        <v>942</v>
      </c>
      <c r="C26" s="9">
        <f>(Job_Center_13!C26+Job_Center_17!C26+Job_Center_18!C26+Job_Center_23!C26+Job_Center_35!C26+Job_Center_37!C26+Job_Center_38!C26+Job_Center_39!C26+Job_Center_40!C26+Job_Center_44!C26+Job_Center_46!C26+Job_Center_47!C26+Job_Center_52!C26+Job_Center_53!C26+Job_Center_54!C26+Job_Center_62!C26+Job_Center_63!C26+Job_Center_64!C26+Job_Center_66!C26+Job_Center_67!C26+Job_Center_70!C26+Job_Center_71!C26+Job_Center_72!C26+Job_Center_79!C26+Job_Center_80!C26+Job_Center_84!C26+Job_Center_99!C26+Center_100_Burial_Claims!C26+Local_Center_Unknown!C26+SNAP_Overpayment_Claims!C26+Budgeting_After_IPV_Disqualification!C26+Bureau_of_Fraud_Investigations!C26+HEAP!C26+Computer_Match_Unit!C26+Child_Support_Unit!C26+ACS!C26+'Div._of_Audit_&amp;_Response'!C26+HASA!C26+Day_Care!C26+DHS!C26+EVR!C26+SNAP_02!C26+SNAP_13!C26+SNAP_14!C26+SNAP_15!C26+SNAP_19!C26+SNAP_20!C26+SNAP_21!C26+SNAP_22!C26+SNAP_26!C26+SNAP_28!C26+SNAP_38!C26+SNAP_40!C26+SNAP_44!C26+SNAP_45!C26+SNAP_46!C26+SNAP_53!C26+SNAP_54!C26+SNAP_61!C26+SNAP_79!C26+SNAP_99!C26+FIDA!C26+Medicaid_Managed_Care!C26+Medical_Assistance_Program!C26+Domestic_Violence!C26+Home_Care!C26+Revenue_Investigations!C26+Restricted_Medicaid!C26+PSA!C26+Transitional_Benefits!C26)</f>
        <v>309</v>
      </c>
      <c r="D26" s="9">
        <f>(Job_Center_13!D26+Job_Center_17!D26+Job_Center_18!D26+Job_Center_23!D26+Job_Center_35!D26+Job_Center_37!D26+Job_Center_38!D26+Job_Center_39!D26+Job_Center_40!D26+Job_Center_44!D26+Job_Center_46!D26+Job_Center_47!D26+Job_Center_52!D26+Job_Center_53!D26+Job_Center_54!D26+Job_Center_62!D26+Job_Center_63!D26+Job_Center_64!D26+Job_Center_66!D26+Job_Center_67!D26+Job_Center_70!D26+Job_Center_71!D26+Job_Center_72!D26+Job_Center_79!D26+Job_Center_80!D26+Job_Center_84!D26+Job_Center_99!D26+Center_100_Burial_Claims!D26+Local_Center_Unknown!D26+SNAP_Overpayment_Claims!D26+Budgeting_After_IPV_Disqualification!D26+Bureau_of_Fraud_Investigations!D26+HEAP!D26+Computer_Match_Unit!D26+Child_Support_Unit!D26+ACS!D26+'Div._of_Audit_&amp;_Response'!D26+HASA!D26+Day_Care!D26+DHS!D26+EVR!D26+SNAP_02!D26+SNAP_13!D26+SNAP_14!D26+SNAP_15!D26+SNAP_19!D26+SNAP_20!D26+SNAP_21!D26+SNAP_22!D26+SNAP_26!D26+SNAP_28!D26+SNAP_38!D26+SNAP_40!D26+SNAP_44!D26+SNAP_45!D26+SNAP_46!D26+SNAP_53!D26+SNAP_54!D26+SNAP_61!D26+SNAP_79!D26+SNAP_99!D26+FIDA!D26+Medicaid_Managed_Care!D26+Medical_Assistance_Program!D26+Domestic_Violence!D26+Home_Care!D26+Revenue_Investigations!D26+Restricted_Medicaid!D26+PSA!D26+Transitional_Benefits!D26)</f>
        <v>4</v>
      </c>
      <c r="E26" s="9">
        <f>(Job_Center_13!E26+Job_Center_17!E26+Job_Center_18!E26+Job_Center_23!E26+Job_Center_35!E26+Job_Center_37!E26+Job_Center_38!E26+Job_Center_39!E26+Job_Center_40!E26+Job_Center_44!E26+Job_Center_46!E26+Job_Center_47!E26+Job_Center_52!E26+Job_Center_53!E26+Job_Center_54!E26+Job_Center_62!E26+Job_Center_63!E26+Job_Center_64!E26+Job_Center_66!E26+Job_Center_67!E26+Job_Center_70!E26+Job_Center_71!E26+Job_Center_72!E26+Job_Center_79!E26+Job_Center_80!E26+Job_Center_84!E26+Job_Center_99!E26+Center_100_Burial_Claims!E26+Local_Center_Unknown!E26+SNAP_Overpayment_Claims!E26+Budgeting_After_IPV_Disqualification!E26+Bureau_of_Fraud_Investigations!E26+HEAP!E26+Computer_Match_Unit!E26+Child_Support_Unit!E26+ACS!E26+'Div._of_Audit_&amp;_Response'!E26+HASA!E26+Day_Care!E26+DHS!E26+EVR!E26+SNAP_02!E26+SNAP_13!E26+SNAP_14!E26+SNAP_15!E26+SNAP_19!E26+SNAP_20!E26+SNAP_21!E26+SNAP_22!E26+SNAP_26!E26+SNAP_28!E26+SNAP_38!E26+SNAP_40!E26+SNAP_44!E26+SNAP_45!E26+SNAP_46!E26+SNAP_53!E26+SNAP_54!E26+SNAP_61!E26+SNAP_79!E26+SNAP_99!E26+FIDA!E26+Medicaid_Managed_Care!E26+Medical_Assistance_Program!E26+Domestic_Violence!E26+Home_Care!E26+Revenue_Investigations!E26+Restricted_Medicaid!E26+PSA!E26+Transitional_Benefits!E26)</f>
        <v>9</v>
      </c>
      <c r="F26" s="9">
        <f>(Job_Center_13!F26+Job_Center_17!F26+Job_Center_18!F26+Job_Center_23!F26+Job_Center_35!F26+Job_Center_37!F26+Job_Center_38!F26+Job_Center_39!F26+Job_Center_40!F26+Job_Center_44!F26+Job_Center_46!F26+Job_Center_47!F26+Job_Center_52!F26+Job_Center_53!F26+Job_Center_54!F26+Job_Center_62!F26+Job_Center_63!F26+Job_Center_64!F26+Job_Center_66!F26+Job_Center_67!F26+Job_Center_70!F26+Job_Center_71!F26+Job_Center_72!F26+Job_Center_79!F26+Job_Center_80!F26+Job_Center_84!F26+Job_Center_99!F26+Center_100_Burial_Claims!F26+Local_Center_Unknown!F26+SNAP_Overpayment_Claims!F26+Budgeting_After_IPV_Disqualification!F26+Bureau_of_Fraud_Investigations!F26+HEAP!F26+Computer_Match_Unit!F26+Child_Support_Unit!F26+ACS!F26+'Div._of_Audit_&amp;_Response'!F26+HASA!F26+Day_Care!F26+DHS!F26+EVR!F26+SNAP_02!F26+SNAP_13!F26+SNAP_14!F26+SNAP_15!F26+SNAP_19!F26+SNAP_20!F26+SNAP_21!F26+SNAP_22!F26+SNAP_26!F26+SNAP_28!F26+SNAP_38!F26+SNAP_40!F26+SNAP_44!F26+SNAP_45!F26+SNAP_46!F26+SNAP_53!F26+SNAP_54!F26+SNAP_61!F26+SNAP_79!F26+SNAP_99!F26+FIDA!F26+Medicaid_Managed_Care!F26+Medical_Assistance_Program!F26+Domestic_Violence!F26+Home_Care!F26+Revenue_Investigations!F26+Restricted_Medicaid!F26+PSA!F26+Transitional_Benefits!F26)</f>
        <v>130</v>
      </c>
      <c r="G26" s="9">
        <f>(Job_Center_13!G26+Job_Center_17!G26+Job_Center_18!G26+Job_Center_23!G26+Job_Center_35!G26+Job_Center_37!G26+Job_Center_38!G26+Job_Center_39!G26+Job_Center_40!G26+Job_Center_44!G26+Job_Center_46!G26+Job_Center_47!G26+Job_Center_52!G26+Job_Center_53!G26+Job_Center_54!G26+Job_Center_62!G26+Job_Center_63!G26+Job_Center_64!G26+Job_Center_66!G26+Job_Center_67!G26+Job_Center_70!G26+Job_Center_71!G26+Job_Center_72!G26+Job_Center_79!G26+Job_Center_80!G26+Job_Center_84!G26+Job_Center_99!G26+Center_100_Burial_Claims!G26+Local_Center_Unknown!G26+SNAP_Overpayment_Claims!G26+Budgeting_After_IPV_Disqualification!G26+Bureau_of_Fraud_Investigations!G26+HEAP!G26+Computer_Match_Unit!G26+Child_Support_Unit!G26+ACS!G26+'Div._of_Audit_&amp;_Response'!G26+HASA!G26+Day_Care!G26+DHS!G26+EVR!G26+SNAP_02!G26+SNAP_13!G26+SNAP_14!G26+SNAP_15!G26+SNAP_19!G26+SNAP_20!G26+SNAP_21!G26+SNAP_22!G26+SNAP_26!G26+SNAP_28!G26+SNAP_38!G26+SNAP_40!G26+SNAP_44!G26+SNAP_45!G26+SNAP_46!G26+SNAP_53!G26+SNAP_54!G26+SNAP_61!G26+SNAP_79!G26+SNAP_99!G26+FIDA!G26+Medicaid_Managed_Care!G26+Medical_Assistance_Program!G26+Domestic_Violence!G26+Home_Care!G26+Revenue_Investigations!G26+Restricted_Medicaid!G26+PSA!G26+Transitional_Benefits!G26)</f>
        <v>605</v>
      </c>
      <c r="H26" s="9">
        <f>(Job_Center_13!H26+Job_Center_17!H26+Job_Center_18!H26+Job_Center_23!H26+Job_Center_35!H26+Job_Center_37!H26+Job_Center_38!H26+Job_Center_39!H26+Job_Center_40!H26+Job_Center_44!H26+Job_Center_46!H26+Job_Center_47!H26+Job_Center_52!H26+Job_Center_53!H26+Job_Center_54!H26+Job_Center_62!H26+Job_Center_63!H26+Job_Center_64!H26+Job_Center_66!H26+Job_Center_67!H26+Job_Center_70!H26+Job_Center_71!H26+Job_Center_72!H26+Job_Center_79!H26+Job_Center_80!H26+Job_Center_84!H26+Job_Center_99!H26+Center_100_Burial_Claims!H26+Local_Center_Unknown!H26+SNAP_Overpayment_Claims!H26+Budgeting_After_IPV_Disqualification!H26+Bureau_of_Fraud_Investigations!H26+HEAP!H26+Computer_Match_Unit!H26+Child_Support_Unit!H26+ACS!H26+'Div._of_Audit_&amp;_Response'!H26+HASA!H26+Day_Care!H26+DHS!H26+EVR!H26+SNAP_02!H26+SNAP_13!H26+SNAP_14!H26+SNAP_15!H26+SNAP_19!H26+SNAP_20!H26+SNAP_21!H26+SNAP_22!H26+SNAP_26!H26+SNAP_28!H26+SNAP_38!H26+SNAP_40!H26+SNAP_44!H26+SNAP_45!H26+SNAP_46!H26+SNAP_53!H26+SNAP_54!H26+SNAP_61!H26+SNAP_79!H26+SNAP_99!H26+FIDA!H26+Medicaid_Managed_Care!H26+Medical_Assistance_Program!H26+Domestic_Violence!H26+Home_Care!H26+Revenue_Investigations!H26+Restricted_Medicaid!H26+PSA!H26+Transitional_Benefits!H26)</f>
        <v>10</v>
      </c>
      <c r="I26" s="9">
        <f>(Job_Center_13!I26+Job_Center_17!I26+Job_Center_18!I26+Job_Center_23!I26+Job_Center_35!I26+Job_Center_37!I26+Job_Center_38!I26+Job_Center_39!I26+Job_Center_40!I26+Job_Center_44!I26+Job_Center_46!I26+Job_Center_47!I26+Job_Center_52!I26+Job_Center_53!I26+Job_Center_54!I26+Job_Center_62!I26+Job_Center_63!I26+Job_Center_64!I26+Job_Center_66!I26+Job_Center_67!I26+Job_Center_70!I26+Job_Center_71!I26+Job_Center_72!I26+Job_Center_79!I26+Job_Center_80!I26+Job_Center_84!I26+Job_Center_99!I26+Center_100_Burial_Claims!I26+Local_Center_Unknown!I26+SNAP_Overpayment_Claims!I26+Budgeting_After_IPV_Disqualification!I26+Bureau_of_Fraud_Investigations!I26+HEAP!I26+Computer_Match_Unit!I26+Child_Support_Unit!I26+ACS!I26+'Div._of_Audit_&amp;_Response'!I26+HASA!I26+Day_Care!I26+DHS!I26+EVR!I26+SNAP_02!I26+SNAP_13!I26+SNAP_14!I26+SNAP_15!I26+SNAP_19!I26+SNAP_20!I26+SNAP_21!I26+SNAP_22!I26+SNAP_26!I26+SNAP_28!I26+SNAP_38!I26+SNAP_40!I26+SNAP_44!I26+SNAP_45!I26+SNAP_46!I26+SNAP_53!I26+SNAP_54!I26+SNAP_61!I26+SNAP_79!I26+SNAP_99!I26+FIDA!I26+Medicaid_Managed_Care!I26+Medical_Assistance_Program!I26+Domestic_Violence!I26+Home_Care!I26+Revenue_Investigations!I26+Restricted_Medicaid!I26+PSA!I26+Transitional_Benefits!I26)</f>
        <v>848</v>
      </c>
      <c r="J26" s="9">
        <f>(Job_Center_13!J26+Job_Center_17!J26+Job_Center_18!J26+Job_Center_23!J26+Job_Center_35!J26+Job_Center_37!J26+Job_Center_38!J26+Job_Center_39!J26+Job_Center_40!J26+Job_Center_44!J26+Job_Center_46!J26+Job_Center_47!J26+Job_Center_52!J26+Job_Center_53!J26+Job_Center_54!J26+Job_Center_62!J26+Job_Center_63!J26+Job_Center_64!J26+Job_Center_66!J26+Job_Center_67!J26+Job_Center_70!J26+Job_Center_71!J26+Job_Center_72!J26+Job_Center_79!J26+Job_Center_80!J26+Job_Center_84!J26+Job_Center_99!J26+Center_100_Burial_Claims!J26+Local_Center_Unknown!J26+SNAP_Overpayment_Claims!J26+Budgeting_After_IPV_Disqualification!J26+Bureau_of_Fraud_Investigations!J26+HEAP!J26+Computer_Match_Unit!J26+Child_Support_Unit!J26+ACS!J26+'Div._of_Audit_&amp;_Response'!J26+HASA!J26+Day_Care!J26+DHS!J26+EVR!J26+SNAP_02!J26+SNAP_13!J26+SNAP_14!J26+SNAP_15!J26+SNAP_19!J26+SNAP_20!J26+SNAP_21!J26+SNAP_22!J26+SNAP_26!J26+SNAP_28!J26+SNAP_38!J26+SNAP_40!J26+SNAP_44!J26+SNAP_45!J26+SNAP_46!J26+SNAP_53!J26+SNAP_54!J26+SNAP_61!J26+SNAP_79!J26+SNAP_99!J26+FIDA!J26+Medicaid_Managed_Care!J26+Medical_Assistance_Program!J26+Domestic_Violence!J26+Home_Care!J26+Revenue_Investigations!J26+Restricted_Medicaid!J26+PSA!J26+Transitional_Benefits!J26)</f>
        <v>31</v>
      </c>
      <c r="K26" s="10">
        <f>SUM(B26:J26)</f>
        <v>2888</v>
      </c>
      <c r="L26"/>
      <c r="M26"/>
      <c r="N26"/>
      <c r="O26"/>
      <c r="P26"/>
    </row>
    <row r="27" spans="1:16" ht="12.75">
      <c r="A27" s="8" t="s">
        <v>36</v>
      </c>
      <c r="B27" s="9">
        <f>(Job_Center_13!B27+Job_Center_17!B27+Job_Center_18!B27+Job_Center_23!B27+Job_Center_35!B27+Job_Center_37!B27+Job_Center_38!B27+Job_Center_39!B27+Job_Center_40!B27+Job_Center_44!B27+Job_Center_46!B27+Job_Center_47!B27+Job_Center_52!B27+Job_Center_53!B27+Job_Center_54!B27+Job_Center_62!B27+Job_Center_63!B27+Job_Center_64!B27+Job_Center_66!B27+Job_Center_67!B27+Job_Center_70!B27+Job_Center_71!B27+Job_Center_72!B27+Job_Center_79!B27+Job_Center_80!B27+Job_Center_84!B27+Job_Center_99!B27+Center_100_Burial_Claims!B27+Local_Center_Unknown!B27+SNAP_Overpayment_Claims!B27+Budgeting_After_IPV_Disqualification!B27+Bureau_of_Fraud_Investigations!B27+HEAP!B27+Computer_Match_Unit!B27+Child_Support_Unit!B27+ACS!B27+'Div._of_Audit_&amp;_Response'!B27+HASA!B27+Day_Care!B27+DHS!B27+EVR!B27+SNAP_02!B27+SNAP_13!B27+SNAP_14!B27+SNAP_15!B27+SNAP_19!B27+SNAP_20!B27+SNAP_21!B27+SNAP_22!B27+SNAP_26!B27+SNAP_28!B27+SNAP_38!B27+SNAP_40!B27+SNAP_44!B27+SNAP_45!B27+SNAP_46!B27+SNAP_53!B27+SNAP_54!B27+SNAP_61!B27+SNAP_79!B27+SNAP_99!B27+FIDA!B27+Medicaid_Managed_Care!B27+Medical_Assistance_Program!B27+Domestic_Violence!B27+Home_Care!B27+Revenue_Investigations!B27+Restricted_Medicaid!B27+PSA!B27+Transitional_Benefits!B27)</f>
        <v>1</v>
      </c>
      <c r="C27" s="9">
        <f>(Job_Center_13!C27+Job_Center_17!C27+Job_Center_18!C27+Job_Center_23!C27+Job_Center_35!C27+Job_Center_37!C27+Job_Center_38!C27+Job_Center_39!C27+Job_Center_40!C27+Job_Center_44!C27+Job_Center_46!C27+Job_Center_47!C27+Job_Center_52!C27+Job_Center_53!C27+Job_Center_54!C27+Job_Center_62!C27+Job_Center_63!C27+Job_Center_64!C27+Job_Center_66!C27+Job_Center_67!C27+Job_Center_70!C27+Job_Center_71!C27+Job_Center_72!C27+Job_Center_79!C27+Job_Center_80!C27+Job_Center_84!C27+Job_Center_99!C27+Center_100_Burial_Claims!C27+Local_Center_Unknown!C27+SNAP_Overpayment_Claims!C27+Budgeting_After_IPV_Disqualification!C27+Bureau_of_Fraud_Investigations!C27+HEAP!C27+Computer_Match_Unit!C27+Child_Support_Unit!C27+ACS!C27+'Div._of_Audit_&amp;_Response'!C27+HASA!C27+Day_Care!C27+DHS!C27+EVR!C27+SNAP_02!C27+SNAP_13!C27+SNAP_14!C27+SNAP_15!C27+SNAP_19!C27+SNAP_20!C27+SNAP_21!C27+SNAP_22!C27+SNAP_26!C27+SNAP_28!C27+SNAP_38!C27+SNAP_40!C27+SNAP_44!C27+SNAP_45!C27+SNAP_46!C27+SNAP_53!C27+SNAP_54!C27+SNAP_61!C27+SNAP_79!C27+SNAP_99!C27+FIDA!C27+Medicaid_Managed_Care!C27+Medical_Assistance_Program!C27+Domestic_Violence!C27+Home_Care!C27+Revenue_Investigations!C27+Restricted_Medicaid!C27+PSA!C27+Transitional_Benefits!C27)</f>
        <v>0</v>
      </c>
      <c r="D27" s="9">
        <f>(Job_Center_13!D27+Job_Center_17!D27+Job_Center_18!D27+Job_Center_23!D27+Job_Center_35!D27+Job_Center_37!D27+Job_Center_38!D27+Job_Center_39!D27+Job_Center_40!D27+Job_Center_44!D27+Job_Center_46!D27+Job_Center_47!D27+Job_Center_52!D27+Job_Center_53!D27+Job_Center_54!D27+Job_Center_62!D27+Job_Center_63!D27+Job_Center_64!D27+Job_Center_66!D27+Job_Center_67!D27+Job_Center_70!D27+Job_Center_71!D27+Job_Center_72!D27+Job_Center_79!D27+Job_Center_80!D27+Job_Center_84!D27+Job_Center_99!D27+Center_100_Burial_Claims!D27+Local_Center_Unknown!D27+SNAP_Overpayment_Claims!D27+Budgeting_After_IPV_Disqualification!D27+Bureau_of_Fraud_Investigations!D27+HEAP!D27+Computer_Match_Unit!D27+Child_Support_Unit!D27+ACS!D27+'Div._of_Audit_&amp;_Response'!D27+HASA!D27+Day_Care!D27+DHS!D27+EVR!D27+SNAP_02!D27+SNAP_13!D27+SNAP_14!D27+SNAP_15!D27+SNAP_19!D27+SNAP_20!D27+SNAP_21!D27+SNAP_22!D27+SNAP_26!D27+SNAP_28!D27+SNAP_38!D27+SNAP_40!D27+SNAP_44!D27+SNAP_45!D27+SNAP_46!D27+SNAP_53!D27+SNAP_54!D27+SNAP_61!D27+SNAP_79!D27+SNAP_99!D27+FIDA!D27+Medicaid_Managed_Care!D27+Medical_Assistance_Program!D27+Domestic_Violence!D27+Home_Care!D27+Revenue_Investigations!D27+Restricted_Medicaid!D27+PSA!D27+Transitional_Benefits!D27)</f>
        <v>0</v>
      </c>
      <c r="E27" s="9">
        <f>(Job_Center_13!E27+Job_Center_17!E27+Job_Center_18!E27+Job_Center_23!E27+Job_Center_35!E27+Job_Center_37!E27+Job_Center_38!E27+Job_Center_39!E27+Job_Center_40!E27+Job_Center_44!E27+Job_Center_46!E27+Job_Center_47!E27+Job_Center_52!E27+Job_Center_53!E27+Job_Center_54!E27+Job_Center_62!E27+Job_Center_63!E27+Job_Center_64!E27+Job_Center_66!E27+Job_Center_67!E27+Job_Center_70!E27+Job_Center_71!E27+Job_Center_72!E27+Job_Center_79!E27+Job_Center_80!E27+Job_Center_84!E27+Job_Center_99!E27+Center_100_Burial_Claims!E27+Local_Center_Unknown!E27+SNAP_Overpayment_Claims!E27+Budgeting_After_IPV_Disqualification!E27+Bureau_of_Fraud_Investigations!E27+HEAP!E27+Computer_Match_Unit!E27+Child_Support_Unit!E27+ACS!E27+'Div._of_Audit_&amp;_Response'!E27+HASA!E27+Day_Care!E27+DHS!E27+EVR!E27+SNAP_02!E27+SNAP_13!E27+SNAP_14!E27+SNAP_15!E27+SNAP_19!E27+SNAP_20!E27+SNAP_21!E27+SNAP_22!E27+SNAP_26!E27+SNAP_28!E27+SNAP_38!E27+SNAP_40!E27+SNAP_44!E27+SNAP_45!E27+SNAP_46!E27+SNAP_53!E27+SNAP_54!E27+SNAP_61!E27+SNAP_79!E27+SNAP_99!E27+FIDA!E27+Medicaid_Managed_Care!E27+Medical_Assistance_Program!E27+Domestic_Violence!E27+Home_Care!E27+Revenue_Investigations!E27+Restricted_Medicaid!E27+PSA!E27+Transitional_Benefits!E27)</f>
        <v>0</v>
      </c>
      <c r="F27" s="9">
        <f>(Job_Center_13!F27+Job_Center_17!F27+Job_Center_18!F27+Job_Center_23!F27+Job_Center_35!F27+Job_Center_37!F27+Job_Center_38!F27+Job_Center_39!F27+Job_Center_40!F27+Job_Center_44!F27+Job_Center_46!F27+Job_Center_47!F27+Job_Center_52!F27+Job_Center_53!F27+Job_Center_54!F27+Job_Center_62!F27+Job_Center_63!F27+Job_Center_64!F27+Job_Center_66!F27+Job_Center_67!F27+Job_Center_70!F27+Job_Center_71!F27+Job_Center_72!F27+Job_Center_79!F27+Job_Center_80!F27+Job_Center_84!F27+Job_Center_99!F27+Center_100_Burial_Claims!F27+Local_Center_Unknown!F27+SNAP_Overpayment_Claims!F27+Budgeting_After_IPV_Disqualification!F27+Bureau_of_Fraud_Investigations!F27+HEAP!F27+Computer_Match_Unit!F27+Child_Support_Unit!F27+ACS!F27+'Div._of_Audit_&amp;_Response'!F27+HASA!F27+Day_Care!F27+DHS!F27+EVR!F27+SNAP_02!F27+SNAP_13!F27+SNAP_14!F27+SNAP_15!F27+SNAP_19!F27+SNAP_20!F27+SNAP_21!F27+SNAP_22!F27+SNAP_26!F27+SNAP_28!F27+SNAP_38!F27+SNAP_40!F27+SNAP_44!F27+SNAP_45!F27+SNAP_46!F27+SNAP_53!F27+SNAP_54!F27+SNAP_61!F27+SNAP_79!F27+SNAP_99!F27+FIDA!F27+Medicaid_Managed_Care!F27+Medical_Assistance_Program!F27+Domestic_Violence!F27+Home_Care!F27+Revenue_Investigations!F27+Restricted_Medicaid!F27+PSA!F27+Transitional_Benefits!F27)</f>
        <v>0</v>
      </c>
      <c r="G27" s="9">
        <f>(Job_Center_13!G27+Job_Center_17!G27+Job_Center_18!G27+Job_Center_23!G27+Job_Center_35!G27+Job_Center_37!G27+Job_Center_38!G27+Job_Center_39!G27+Job_Center_40!G27+Job_Center_44!G27+Job_Center_46!G27+Job_Center_47!G27+Job_Center_52!G27+Job_Center_53!G27+Job_Center_54!G27+Job_Center_62!G27+Job_Center_63!G27+Job_Center_64!G27+Job_Center_66!G27+Job_Center_67!G27+Job_Center_70!G27+Job_Center_71!G27+Job_Center_72!G27+Job_Center_79!G27+Job_Center_80!G27+Job_Center_84!G27+Job_Center_99!G27+Center_100_Burial_Claims!G27+Local_Center_Unknown!G27+SNAP_Overpayment_Claims!G27+Budgeting_After_IPV_Disqualification!G27+Bureau_of_Fraud_Investigations!G27+HEAP!G27+Computer_Match_Unit!G27+Child_Support_Unit!G27+ACS!G27+'Div._of_Audit_&amp;_Response'!G27+HASA!G27+Day_Care!G27+DHS!G27+EVR!G27+SNAP_02!G27+SNAP_13!G27+SNAP_14!G27+SNAP_15!G27+SNAP_19!G27+SNAP_20!G27+SNAP_21!G27+SNAP_22!G27+SNAP_26!G27+SNAP_28!G27+SNAP_38!G27+SNAP_40!G27+SNAP_44!G27+SNAP_45!G27+SNAP_46!G27+SNAP_53!G27+SNAP_54!G27+SNAP_61!G27+SNAP_79!G27+SNAP_99!G27+FIDA!G27+Medicaid_Managed_Care!G27+Medical_Assistance_Program!G27+Domestic_Violence!G27+Home_Care!G27+Revenue_Investigations!G27+Restricted_Medicaid!G27+PSA!G27+Transitional_Benefits!G27)</f>
        <v>0</v>
      </c>
      <c r="H27" s="9">
        <f>(Job_Center_13!H27+Job_Center_17!H27+Job_Center_18!H27+Job_Center_23!H27+Job_Center_35!H27+Job_Center_37!H27+Job_Center_38!H27+Job_Center_39!H27+Job_Center_40!H27+Job_Center_44!H27+Job_Center_46!H27+Job_Center_47!H27+Job_Center_52!H27+Job_Center_53!H27+Job_Center_54!H27+Job_Center_62!H27+Job_Center_63!H27+Job_Center_64!H27+Job_Center_66!H27+Job_Center_67!H27+Job_Center_70!H27+Job_Center_71!H27+Job_Center_72!H27+Job_Center_79!H27+Job_Center_80!H27+Job_Center_84!H27+Job_Center_99!H27+Center_100_Burial_Claims!H27+Local_Center_Unknown!H27+SNAP_Overpayment_Claims!H27+Budgeting_After_IPV_Disqualification!H27+Bureau_of_Fraud_Investigations!H27+HEAP!H27+Computer_Match_Unit!H27+Child_Support_Unit!H27+ACS!H27+'Div._of_Audit_&amp;_Response'!H27+HASA!H27+Day_Care!H27+DHS!H27+EVR!H27+SNAP_02!H27+SNAP_13!H27+SNAP_14!H27+SNAP_15!H27+SNAP_19!H27+SNAP_20!H27+SNAP_21!H27+SNAP_22!H27+SNAP_26!H27+SNAP_28!H27+SNAP_38!H27+SNAP_40!H27+SNAP_44!H27+SNAP_45!H27+SNAP_46!H27+SNAP_53!H27+SNAP_54!H27+SNAP_61!H27+SNAP_79!H27+SNAP_99!H27+FIDA!H27+Medicaid_Managed_Care!H27+Medical_Assistance_Program!H27+Domestic_Violence!H27+Home_Care!H27+Revenue_Investigations!H27+Restricted_Medicaid!H27+PSA!H27+Transitional_Benefits!H27)</f>
        <v>0</v>
      </c>
      <c r="I27" s="9">
        <f>(Job_Center_13!I27+Job_Center_17!I27+Job_Center_18!I27+Job_Center_23!I27+Job_Center_35!I27+Job_Center_37!I27+Job_Center_38!I27+Job_Center_39!I27+Job_Center_40!I27+Job_Center_44!I27+Job_Center_46!I27+Job_Center_47!I27+Job_Center_52!I27+Job_Center_53!I27+Job_Center_54!I27+Job_Center_62!I27+Job_Center_63!I27+Job_Center_64!I27+Job_Center_66!I27+Job_Center_67!I27+Job_Center_70!I27+Job_Center_71!I27+Job_Center_72!I27+Job_Center_79!I27+Job_Center_80!I27+Job_Center_84!I27+Job_Center_99!I27+Center_100_Burial_Claims!I27+Local_Center_Unknown!I27+SNAP_Overpayment_Claims!I27+Budgeting_After_IPV_Disqualification!I27+Bureau_of_Fraud_Investigations!I27+HEAP!I27+Computer_Match_Unit!I27+Child_Support_Unit!I27+ACS!I27+'Div._of_Audit_&amp;_Response'!I27+HASA!I27+Day_Care!I27+DHS!I27+EVR!I27+SNAP_02!I27+SNAP_13!I27+SNAP_14!I27+SNAP_15!I27+SNAP_19!I27+SNAP_20!I27+SNAP_21!I27+SNAP_22!I27+SNAP_26!I27+SNAP_28!I27+SNAP_38!I27+SNAP_40!I27+SNAP_44!I27+SNAP_45!I27+SNAP_46!I27+SNAP_53!I27+SNAP_54!I27+SNAP_61!I27+SNAP_79!I27+SNAP_99!I27+FIDA!I27+Medicaid_Managed_Care!I27+Medical_Assistance_Program!I27+Domestic_Violence!I27+Home_Care!I27+Revenue_Investigations!I27+Restricted_Medicaid!I27+PSA!I27+Transitional_Benefits!I27)</f>
        <v>3</v>
      </c>
      <c r="J27" s="9">
        <f>(Job_Center_13!J27+Job_Center_17!J27+Job_Center_18!J27+Job_Center_23!J27+Job_Center_35!J27+Job_Center_37!J27+Job_Center_38!J27+Job_Center_39!J27+Job_Center_40!J27+Job_Center_44!J27+Job_Center_46!J27+Job_Center_47!J27+Job_Center_52!J27+Job_Center_53!J27+Job_Center_54!J27+Job_Center_62!J27+Job_Center_63!J27+Job_Center_64!J27+Job_Center_66!J27+Job_Center_67!J27+Job_Center_70!J27+Job_Center_71!J27+Job_Center_72!J27+Job_Center_79!J27+Job_Center_80!J27+Job_Center_84!J27+Job_Center_99!J27+Center_100_Burial_Claims!J27+Local_Center_Unknown!J27+SNAP_Overpayment_Claims!J27+Budgeting_After_IPV_Disqualification!J27+Bureau_of_Fraud_Investigations!J27+HEAP!J27+Computer_Match_Unit!J27+Child_Support_Unit!J27+ACS!J27+'Div._of_Audit_&amp;_Response'!J27+HASA!J27+Day_Care!J27+DHS!J27+EVR!J27+SNAP_02!J27+SNAP_13!J27+SNAP_14!J27+SNAP_15!J27+SNAP_19!J27+SNAP_20!J27+SNAP_21!J27+SNAP_22!J27+SNAP_26!J27+SNAP_28!J27+SNAP_38!J27+SNAP_40!J27+SNAP_44!J27+SNAP_45!J27+SNAP_46!J27+SNAP_53!J27+SNAP_54!J27+SNAP_61!J27+SNAP_79!J27+SNAP_99!J27+FIDA!J27+Medicaid_Managed_Care!J27+Medical_Assistance_Program!J27+Domestic_Violence!J27+Home_Care!J27+Revenue_Investigations!J27+Restricted_Medicaid!J27+PSA!J27+Transitional_Benefits!J27)</f>
        <v>0</v>
      </c>
      <c r="K27" s="10">
        <f>SUM(B27:J27)</f>
        <v>4</v>
      </c>
      <c r="L27"/>
      <c r="M27"/>
      <c r="N27"/>
      <c r="O27"/>
      <c r="P27"/>
    </row>
    <row r="28" spans="1:16" ht="12.75">
      <c r="A28" s="8" t="s">
        <v>37</v>
      </c>
      <c r="B28" s="9">
        <f>(Job_Center_13!B28+Job_Center_17!B28+Job_Center_18!B28+Job_Center_23!B28+Job_Center_35!B28+Job_Center_37!B28+Job_Center_38!B28+Job_Center_39!B28+Job_Center_40!B28+Job_Center_44!B28+Job_Center_46!B28+Job_Center_47!B28+Job_Center_52!B28+Job_Center_53!B28+Job_Center_54!B28+Job_Center_62!B28+Job_Center_63!B28+Job_Center_64!B28+Job_Center_66!B28+Job_Center_67!B28+Job_Center_70!B28+Job_Center_71!B28+Job_Center_72!B28+Job_Center_79!B28+Job_Center_80!B28+Job_Center_84!B28+Job_Center_99!B28+Center_100_Burial_Claims!B28+Local_Center_Unknown!B28+SNAP_Overpayment_Claims!B28+Budgeting_After_IPV_Disqualification!B28+Bureau_of_Fraud_Investigations!B28+HEAP!B28+Computer_Match_Unit!B28+Child_Support_Unit!B28+ACS!B28+'Div._of_Audit_&amp;_Response'!B28+HASA!B28+Day_Care!B28+DHS!B28+EVR!B28+SNAP_02!B28+SNAP_13!B28+SNAP_14!B28+SNAP_15!B28+SNAP_19!B28+SNAP_20!B28+SNAP_21!B28+SNAP_22!B28+SNAP_26!B28+SNAP_28!B28+SNAP_38!B28+SNAP_40!B28+SNAP_44!B28+SNAP_45!B28+SNAP_46!B28+SNAP_53!B28+SNAP_54!B28+SNAP_61!B28+SNAP_79!B28+SNAP_99!B28+FIDA!B28+Medicaid_Managed_Care!B28+Medical_Assistance_Program!B28+Domestic_Violence!B28+Home_Care!B28+Revenue_Investigations!B28+Restricted_Medicaid!B28+PSA!B28+Transitional_Benefits!B28)</f>
        <v>1</v>
      </c>
      <c r="C28" s="9">
        <f>(Job_Center_13!C28+Job_Center_17!C28+Job_Center_18!C28+Job_Center_23!C28+Job_Center_35!C28+Job_Center_37!C28+Job_Center_38!C28+Job_Center_39!C28+Job_Center_40!C28+Job_Center_44!C28+Job_Center_46!C28+Job_Center_47!C28+Job_Center_52!C28+Job_Center_53!C28+Job_Center_54!C28+Job_Center_62!C28+Job_Center_63!C28+Job_Center_64!C28+Job_Center_66!C28+Job_Center_67!C28+Job_Center_70!C28+Job_Center_71!C28+Job_Center_72!C28+Job_Center_79!C28+Job_Center_80!C28+Job_Center_84!C28+Job_Center_99!C28+Center_100_Burial_Claims!C28+Local_Center_Unknown!C28+SNAP_Overpayment_Claims!C28+Budgeting_After_IPV_Disqualification!C28+Bureau_of_Fraud_Investigations!C28+HEAP!C28+Computer_Match_Unit!C28+Child_Support_Unit!C28+ACS!C28+'Div._of_Audit_&amp;_Response'!C28+HASA!C28+Day_Care!C28+DHS!C28+EVR!C28+SNAP_02!C28+SNAP_13!C28+SNAP_14!C28+SNAP_15!C28+SNAP_19!C28+SNAP_20!C28+SNAP_21!C28+SNAP_22!C28+SNAP_26!C28+SNAP_28!C28+SNAP_38!C28+SNAP_40!C28+SNAP_44!C28+SNAP_45!C28+SNAP_46!C28+SNAP_53!C28+SNAP_54!C28+SNAP_61!C28+SNAP_79!C28+SNAP_99!C28+FIDA!C28+Medicaid_Managed_Care!C28+Medical_Assistance_Program!C28+Domestic_Violence!C28+Home_Care!C28+Revenue_Investigations!C28+Restricted_Medicaid!C28+PSA!C28+Transitional_Benefits!C28)</f>
        <v>1</v>
      </c>
      <c r="D28" s="9">
        <f>(Job_Center_13!D28+Job_Center_17!D28+Job_Center_18!D28+Job_Center_23!D28+Job_Center_35!D28+Job_Center_37!D28+Job_Center_38!D28+Job_Center_39!D28+Job_Center_40!D28+Job_Center_44!D28+Job_Center_46!D28+Job_Center_47!D28+Job_Center_52!D28+Job_Center_53!D28+Job_Center_54!D28+Job_Center_62!D28+Job_Center_63!D28+Job_Center_64!D28+Job_Center_66!D28+Job_Center_67!D28+Job_Center_70!D28+Job_Center_71!D28+Job_Center_72!D28+Job_Center_79!D28+Job_Center_80!D28+Job_Center_84!D28+Job_Center_99!D28+Center_100_Burial_Claims!D28+Local_Center_Unknown!D28+SNAP_Overpayment_Claims!D28+Budgeting_After_IPV_Disqualification!D28+Bureau_of_Fraud_Investigations!D28+HEAP!D28+Computer_Match_Unit!D28+Child_Support_Unit!D28+ACS!D28+'Div._of_Audit_&amp;_Response'!D28+HASA!D28+Day_Care!D28+DHS!D28+EVR!D28+SNAP_02!D28+SNAP_13!D28+SNAP_14!D28+SNAP_15!D28+SNAP_19!D28+SNAP_20!D28+SNAP_21!D28+SNAP_22!D28+SNAP_26!D28+SNAP_28!D28+SNAP_38!D28+SNAP_40!D28+SNAP_44!D28+SNAP_45!D28+SNAP_46!D28+SNAP_53!D28+SNAP_54!D28+SNAP_61!D28+SNAP_79!D28+SNAP_99!D28+FIDA!D28+Medicaid_Managed_Care!D28+Medical_Assistance_Program!D28+Domestic_Violence!D28+Home_Care!D28+Revenue_Investigations!D28+Restricted_Medicaid!D28+PSA!D28+Transitional_Benefits!D28)</f>
        <v>0</v>
      </c>
      <c r="E28" s="9">
        <f>(Job_Center_13!E28+Job_Center_17!E28+Job_Center_18!E28+Job_Center_23!E28+Job_Center_35!E28+Job_Center_37!E28+Job_Center_38!E28+Job_Center_39!E28+Job_Center_40!E28+Job_Center_44!E28+Job_Center_46!E28+Job_Center_47!E28+Job_Center_52!E28+Job_Center_53!E28+Job_Center_54!E28+Job_Center_62!E28+Job_Center_63!E28+Job_Center_64!E28+Job_Center_66!E28+Job_Center_67!E28+Job_Center_70!E28+Job_Center_71!E28+Job_Center_72!E28+Job_Center_79!E28+Job_Center_80!E28+Job_Center_84!E28+Job_Center_99!E28+Center_100_Burial_Claims!E28+Local_Center_Unknown!E28+SNAP_Overpayment_Claims!E28+Budgeting_After_IPV_Disqualification!E28+Bureau_of_Fraud_Investigations!E28+HEAP!E28+Computer_Match_Unit!E28+Child_Support_Unit!E28+ACS!E28+'Div._of_Audit_&amp;_Response'!E28+HASA!E28+Day_Care!E28+DHS!E28+EVR!E28+SNAP_02!E28+SNAP_13!E28+SNAP_14!E28+SNAP_15!E28+SNAP_19!E28+SNAP_20!E28+SNAP_21!E28+SNAP_22!E28+SNAP_26!E28+SNAP_28!E28+SNAP_38!E28+SNAP_40!E28+SNAP_44!E28+SNAP_45!E28+SNAP_46!E28+SNAP_53!E28+SNAP_54!E28+SNAP_61!E28+SNAP_79!E28+SNAP_99!E28+FIDA!E28+Medicaid_Managed_Care!E28+Medical_Assistance_Program!E28+Domestic_Violence!E28+Home_Care!E28+Revenue_Investigations!E28+Restricted_Medicaid!E28+PSA!E28+Transitional_Benefits!E28)</f>
        <v>0</v>
      </c>
      <c r="F28" s="9">
        <f>(Job_Center_13!F28+Job_Center_17!F28+Job_Center_18!F28+Job_Center_23!F28+Job_Center_35!F28+Job_Center_37!F28+Job_Center_38!F28+Job_Center_39!F28+Job_Center_40!F28+Job_Center_44!F28+Job_Center_46!F28+Job_Center_47!F28+Job_Center_52!F28+Job_Center_53!F28+Job_Center_54!F28+Job_Center_62!F28+Job_Center_63!F28+Job_Center_64!F28+Job_Center_66!F28+Job_Center_67!F28+Job_Center_70!F28+Job_Center_71!F28+Job_Center_72!F28+Job_Center_79!F28+Job_Center_80!F28+Job_Center_84!F28+Job_Center_99!F28+Center_100_Burial_Claims!F28+Local_Center_Unknown!F28+SNAP_Overpayment_Claims!F28+Budgeting_After_IPV_Disqualification!F28+Bureau_of_Fraud_Investigations!F28+HEAP!F28+Computer_Match_Unit!F28+Child_Support_Unit!F28+ACS!F28+'Div._of_Audit_&amp;_Response'!F28+HASA!F28+Day_Care!F28+DHS!F28+EVR!F28+SNAP_02!F28+SNAP_13!F28+SNAP_14!F28+SNAP_15!F28+SNAP_19!F28+SNAP_20!F28+SNAP_21!F28+SNAP_22!F28+SNAP_26!F28+SNAP_28!F28+SNAP_38!F28+SNAP_40!F28+SNAP_44!F28+SNAP_45!F28+SNAP_46!F28+SNAP_53!F28+SNAP_54!F28+SNAP_61!F28+SNAP_79!F28+SNAP_99!F28+FIDA!F28+Medicaid_Managed_Care!F28+Medical_Assistance_Program!F28+Domestic_Violence!F28+Home_Care!F28+Revenue_Investigations!F28+Restricted_Medicaid!F28+PSA!F28+Transitional_Benefits!F28)</f>
        <v>0</v>
      </c>
      <c r="G28" s="9">
        <f>(Job_Center_13!G28+Job_Center_17!G28+Job_Center_18!G28+Job_Center_23!G28+Job_Center_35!G28+Job_Center_37!G28+Job_Center_38!G28+Job_Center_39!G28+Job_Center_40!G28+Job_Center_44!G28+Job_Center_46!G28+Job_Center_47!G28+Job_Center_52!G28+Job_Center_53!G28+Job_Center_54!G28+Job_Center_62!G28+Job_Center_63!G28+Job_Center_64!G28+Job_Center_66!G28+Job_Center_67!G28+Job_Center_70!G28+Job_Center_71!G28+Job_Center_72!G28+Job_Center_79!G28+Job_Center_80!G28+Job_Center_84!G28+Job_Center_99!G28+Center_100_Burial_Claims!G28+Local_Center_Unknown!G28+SNAP_Overpayment_Claims!G28+Budgeting_After_IPV_Disqualification!G28+Bureau_of_Fraud_Investigations!G28+HEAP!G28+Computer_Match_Unit!G28+Child_Support_Unit!G28+ACS!G28+'Div._of_Audit_&amp;_Response'!G28+HASA!G28+Day_Care!G28+DHS!G28+EVR!G28+SNAP_02!G28+SNAP_13!G28+SNAP_14!G28+SNAP_15!G28+SNAP_19!G28+SNAP_20!G28+SNAP_21!G28+SNAP_22!G28+SNAP_26!G28+SNAP_28!G28+SNAP_38!G28+SNAP_40!G28+SNAP_44!G28+SNAP_45!G28+SNAP_46!G28+SNAP_53!G28+SNAP_54!G28+SNAP_61!G28+SNAP_79!G28+SNAP_99!G28+FIDA!G28+Medicaid_Managed_Care!G28+Medical_Assistance_Program!G28+Domestic_Violence!G28+Home_Care!G28+Revenue_Investigations!G28+Restricted_Medicaid!G28+PSA!G28+Transitional_Benefits!G28)</f>
        <v>0</v>
      </c>
      <c r="H28" s="9">
        <f>(Job_Center_13!H28+Job_Center_17!H28+Job_Center_18!H28+Job_Center_23!H28+Job_Center_35!H28+Job_Center_37!H28+Job_Center_38!H28+Job_Center_39!H28+Job_Center_40!H28+Job_Center_44!H28+Job_Center_46!H28+Job_Center_47!H28+Job_Center_52!H28+Job_Center_53!H28+Job_Center_54!H28+Job_Center_62!H28+Job_Center_63!H28+Job_Center_64!H28+Job_Center_66!H28+Job_Center_67!H28+Job_Center_70!H28+Job_Center_71!H28+Job_Center_72!H28+Job_Center_79!H28+Job_Center_80!H28+Job_Center_84!H28+Job_Center_99!H28+Center_100_Burial_Claims!H28+Local_Center_Unknown!H28+SNAP_Overpayment_Claims!H28+Budgeting_After_IPV_Disqualification!H28+Bureau_of_Fraud_Investigations!H28+HEAP!H28+Computer_Match_Unit!H28+Child_Support_Unit!H28+ACS!H28+'Div._of_Audit_&amp;_Response'!H28+HASA!H28+Day_Care!H28+DHS!H28+EVR!H28+SNAP_02!H28+SNAP_13!H28+SNAP_14!H28+SNAP_15!H28+SNAP_19!H28+SNAP_20!H28+SNAP_21!H28+SNAP_22!H28+SNAP_26!H28+SNAP_28!H28+SNAP_38!H28+SNAP_40!H28+SNAP_44!H28+SNAP_45!H28+SNAP_46!H28+SNAP_53!H28+SNAP_54!H28+SNAP_61!H28+SNAP_79!H28+SNAP_99!H28+FIDA!H28+Medicaid_Managed_Care!H28+Medical_Assistance_Program!H28+Domestic_Violence!H28+Home_Care!H28+Revenue_Investigations!H28+Restricted_Medicaid!H28+PSA!H28+Transitional_Benefits!H28)</f>
        <v>0</v>
      </c>
      <c r="I28" s="9">
        <f>(Job_Center_13!I28+Job_Center_17!I28+Job_Center_18!I28+Job_Center_23!I28+Job_Center_35!I28+Job_Center_37!I28+Job_Center_38!I28+Job_Center_39!I28+Job_Center_40!I28+Job_Center_44!I28+Job_Center_46!I28+Job_Center_47!I28+Job_Center_52!I28+Job_Center_53!I28+Job_Center_54!I28+Job_Center_62!I28+Job_Center_63!I28+Job_Center_64!I28+Job_Center_66!I28+Job_Center_67!I28+Job_Center_70!I28+Job_Center_71!I28+Job_Center_72!I28+Job_Center_79!I28+Job_Center_80!I28+Job_Center_84!I28+Job_Center_99!I28+Center_100_Burial_Claims!I28+Local_Center_Unknown!I28+SNAP_Overpayment_Claims!I28+Budgeting_After_IPV_Disqualification!I28+Bureau_of_Fraud_Investigations!I28+HEAP!I28+Computer_Match_Unit!I28+Child_Support_Unit!I28+ACS!I28+'Div._of_Audit_&amp;_Response'!I28+HASA!I28+Day_Care!I28+DHS!I28+EVR!I28+SNAP_02!I28+SNAP_13!I28+SNAP_14!I28+SNAP_15!I28+SNAP_19!I28+SNAP_20!I28+SNAP_21!I28+SNAP_22!I28+SNAP_26!I28+SNAP_28!I28+SNAP_38!I28+SNAP_40!I28+SNAP_44!I28+SNAP_45!I28+SNAP_46!I28+SNAP_53!I28+SNAP_54!I28+SNAP_61!I28+SNAP_79!I28+SNAP_99!I28+FIDA!I28+Medicaid_Managed_Care!I28+Medical_Assistance_Program!I28+Domestic_Violence!I28+Home_Care!I28+Revenue_Investigations!I28+Restricted_Medicaid!I28+PSA!I28+Transitional_Benefits!I28)</f>
        <v>1</v>
      </c>
      <c r="J28" s="9">
        <f>(Job_Center_13!J28+Job_Center_17!J28+Job_Center_18!J28+Job_Center_23!J28+Job_Center_35!J28+Job_Center_37!J28+Job_Center_38!J28+Job_Center_39!J28+Job_Center_40!J28+Job_Center_44!J28+Job_Center_46!J28+Job_Center_47!J28+Job_Center_52!J28+Job_Center_53!J28+Job_Center_54!J28+Job_Center_62!J28+Job_Center_63!J28+Job_Center_64!J28+Job_Center_66!J28+Job_Center_67!J28+Job_Center_70!J28+Job_Center_71!J28+Job_Center_72!J28+Job_Center_79!J28+Job_Center_80!J28+Job_Center_84!J28+Job_Center_99!J28+Center_100_Burial_Claims!J28+Local_Center_Unknown!J28+SNAP_Overpayment_Claims!J28+Budgeting_After_IPV_Disqualification!J28+Bureau_of_Fraud_Investigations!J28+HEAP!J28+Computer_Match_Unit!J28+Child_Support_Unit!J28+ACS!J28+'Div._of_Audit_&amp;_Response'!J28+HASA!J28+Day_Care!J28+DHS!J28+EVR!J28+SNAP_02!J28+SNAP_13!J28+SNAP_14!J28+SNAP_15!J28+SNAP_19!J28+SNAP_20!J28+SNAP_21!J28+SNAP_22!J28+SNAP_26!J28+SNAP_28!J28+SNAP_38!J28+SNAP_40!J28+SNAP_44!J28+SNAP_45!J28+SNAP_46!J28+SNAP_53!J28+SNAP_54!J28+SNAP_61!J28+SNAP_79!J28+SNAP_99!J28+FIDA!J28+Medicaid_Managed_Care!J28+Medical_Assistance_Program!J28+Domestic_Violence!J28+Home_Care!J28+Revenue_Investigations!J28+Restricted_Medicaid!J28+PSA!J28+Transitional_Benefits!J28)</f>
        <v>2</v>
      </c>
      <c r="K28" s="10">
        <f>SUM(B28:J28)</f>
        <v>5</v>
      </c>
      <c r="L28"/>
      <c r="M28"/>
      <c r="N28"/>
      <c r="O28"/>
      <c r="P28"/>
    </row>
    <row r="29" spans="1:16" ht="12.75">
      <c r="A29" s="8" t="s">
        <v>38</v>
      </c>
      <c r="B29" s="9">
        <f>(Job_Center_13!B29+Job_Center_17!B29+Job_Center_18!B29+Job_Center_23!B29+Job_Center_35!B29+Job_Center_37!B29+Job_Center_38!B29+Job_Center_39!B29+Job_Center_40!B29+Job_Center_44!B29+Job_Center_46!B29+Job_Center_47!B29+Job_Center_52!B29+Job_Center_53!B29+Job_Center_54!B29+Job_Center_62!B29+Job_Center_63!B29+Job_Center_64!B29+Job_Center_66!B29+Job_Center_67!B29+Job_Center_70!B29+Job_Center_71!B29+Job_Center_72!B29+Job_Center_79!B29+Job_Center_80!B29+Job_Center_84!B29+Job_Center_99!B29+Center_100_Burial_Claims!B29+Local_Center_Unknown!B29+SNAP_Overpayment_Claims!B29+Budgeting_After_IPV_Disqualification!B29+Bureau_of_Fraud_Investigations!B29+HEAP!B29+Computer_Match_Unit!B29+Child_Support_Unit!B29+ACS!B29+'Div._of_Audit_&amp;_Response'!B29+HASA!B29+Day_Care!B29+DHS!B29+EVR!B29+SNAP_02!B29+SNAP_13!B29+SNAP_14!B29+SNAP_15!B29+SNAP_19!B29+SNAP_20!B29+SNAP_21!B29+SNAP_22!B29+SNAP_26!B29+SNAP_28!B29+SNAP_38!B29+SNAP_40!B29+SNAP_44!B29+SNAP_45!B29+SNAP_46!B29+SNAP_53!B29+SNAP_54!B29+SNAP_61!B29+SNAP_79!B29+SNAP_99!B29+FIDA!B29+Medicaid_Managed_Care!B29+Medical_Assistance_Program!B29+Domestic_Violence!B29+Home_Care!B29+Revenue_Investigations!B29+Restricted_Medicaid!B29+PSA!B29+Transitional_Benefits!B29)</f>
        <v>10062</v>
      </c>
      <c r="C29" s="9">
        <f>(Job_Center_13!C29+Job_Center_17!C29+Job_Center_18!C29+Job_Center_23!C29+Job_Center_35!C29+Job_Center_37!C29+Job_Center_38!C29+Job_Center_39!C29+Job_Center_40!C29+Job_Center_44!C29+Job_Center_46!C29+Job_Center_47!C29+Job_Center_52!C29+Job_Center_53!C29+Job_Center_54!C29+Job_Center_62!C29+Job_Center_63!C29+Job_Center_64!C29+Job_Center_66!C29+Job_Center_67!C29+Job_Center_70!C29+Job_Center_71!C29+Job_Center_72!C29+Job_Center_79!C29+Job_Center_80!C29+Job_Center_84!C29+Job_Center_99!C29+Center_100_Burial_Claims!C29+Local_Center_Unknown!C29+SNAP_Overpayment_Claims!C29+Budgeting_After_IPV_Disqualification!C29+Bureau_of_Fraud_Investigations!C29+HEAP!C29+Computer_Match_Unit!C29+Child_Support_Unit!C29+ACS!C29+'Div._of_Audit_&amp;_Response'!C29+HASA!C29+Day_Care!C29+DHS!C29+EVR!C29+SNAP_02!C29+SNAP_13!C29+SNAP_14!C29+SNAP_15!C29+SNAP_19!C29+SNAP_20!C29+SNAP_21!C29+SNAP_22!C29+SNAP_26!C29+SNAP_28!C29+SNAP_38!C29+SNAP_40!C29+SNAP_44!C29+SNAP_45!C29+SNAP_46!C29+SNAP_53!C29+SNAP_54!C29+SNAP_61!C29+SNAP_79!C29+SNAP_99!C29+FIDA!C29+Medicaid_Managed_Care!C29+Medical_Assistance_Program!C29+Domestic_Violence!C29+Home_Care!C29+Revenue_Investigations!C29+Restricted_Medicaid!C29+PSA!C29+Transitional_Benefits!C29)</f>
        <v>5245</v>
      </c>
      <c r="D29" s="9">
        <f>(Job_Center_13!D29+Job_Center_17!D29+Job_Center_18!D29+Job_Center_23!D29+Job_Center_35!D29+Job_Center_37!D29+Job_Center_38!D29+Job_Center_39!D29+Job_Center_40!D29+Job_Center_44!D29+Job_Center_46!D29+Job_Center_47!D29+Job_Center_52!D29+Job_Center_53!D29+Job_Center_54!D29+Job_Center_62!D29+Job_Center_63!D29+Job_Center_64!D29+Job_Center_66!D29+Job_Center_67!D29+Job_Center_70!D29+Job_Center_71!D29+Job_Center_72!D29+Job_Center_79!D29+Job_Center_80!D29+Job_Center_84!D29+Job_Center_99!D29+Center_100_Burial_Claims!D29+Local_Center_Unknown!D29+SNAP_Overpayment_Claims!D29+Budgeting_After_IPV_Disqualification!D29+Bureau_of_Fraud_Investigations!D29+HEAP!D29+Computer_Match_Unit!D29+Child_Support_Unit!D29+ACS!D29+'Div._of_Audit_&amp;_Response'!D29+HASA!D29+Day_Care!D29+DHS!D29+EVR!D29+SNAP_02!D29+SNAP_13!D29+SNAP_14!D29+SNAP_15!D29+SNAP_19!D29+SNAP_20!D29+SNAP_21!D29+SNAP_22!D29+SNAP_26!D29+SNAP_28!D29+SNAP_38!D29+SNAP_40!D29+SNAP_44!D29+SNAP_45!D29+SNAP_46!D29+SNAP_53!D29+SNAP_54!D29+SNAP_61!D29+SNAP_79!D29+SNAP_99!D29+FIDA!D29+Medicaid_Managed_Care!D29+Medical_Assistance_Program!D29+Domestic_Violence!D29+Home_Care!D29+Revenue_Investigations!D29+Restricted_Medicaid!D29+PSA!D29+Transitional_Benefits!D29)</f>
        <v>9</v>
      </c>
      <c r="E29" s="9">
        <f>(Job_Center_13!E29+Job_Center_17!E29+Job_Center_18!E29+Job_Center_23!E29+Job_Center_35!E29+Job_Center_37!E29+Job_Center_38!E29+Job_Center_39!E29+Job_Center_40!E29+Job_Center_44!E29+Job_Center_46!E29+Job_Center_47!E29+Job_Center_52!E29+Job_Center_53!E29+Job_Center_54!E29+Job_Center_62!E29+Job_Center_63!E29+Job_Center_64!E29+Job_Center_66!E29+Job_Center_67!E29+Job_Center_70!E29+Job_Center_71!E29+Job_Center_72!E29+Job_Center_79!E29+Job_Center_80!E29+Job_Center_84!E29+Job_Center_99!E29+Center_100_Burial_Claims!E29+Local_Center_Unknown!E29+SNAP_Overpayment_Claims!E29+Budgeting_After_IPV_Disqualification!E29+Bureau_of_Fraud_Investigations!E29+HEAP!E29+Computer_Match_Unit!E29+Child_Support_Unit!E29+ACS!E29+'Div._of_Audit_&amp;_Response'!E29+HASA!E29+Day_Care!E29+DHS!E29+EVR!E29+SNAP_02!E29+SNAP_13!E29+SNAP_14!E29+SNAP_15!E29+SNAP_19!E29+SNAP_20!E29+SNAP_21!E29+SNAP_22!E29+SNAP_26!E29+SNAP_28!E29+SNAP_38!E29+SNAP_40!E29+SNAP_44!E29+SNAP_45!E29+SNAP_46!E29+SNAP_53!E29+SNAP_54!E29+SNAP_61!E29+SNAP_79!E29+SNAP_99!E29+FIDA!E29+Medicaid_Managed_Care!E29+Medical_Assistance_Program!E29+Domestic_Violence!E29+Home_Care!E29+Revenue_Investigations!E29+Restricted_Medicaid!E29+PSA!E29+Transitional_Benefits!E29)</f>
        <v>124</v>
      </c>
      <c r="F29" s="9">
        <f>(Job_Center_13!F29+Job_Center_17!F29+Job_Center_18!F29+Job_Center_23!F29+Job_Center_35!F29+Job_Center_37!F29+Job_Center_38!F29+Job_Center_39!F29+Job_Center_40!F29+Job_Center_44!F29+Job_Center_46!F29+Job_Center_47!F29+Job_Center_52!F29+Job_Center_53!F29+Job_Center_54!F29+Job_Center_62!F29+Job_Center_63!F29+Job_Center_64!F29+Job_Center_66!F29+Job_Center_67!F29+Job_Center_70!F29+Job_Center_71!F29+Job_Center_72!F29+Job_Center_79!F29+Job_Center_80!F29+Job_Center_84!F29+Job_Center_99!F29+Center_100_Burial_Claims!F29+Local_Center_Unknown!F29+SNAP_Overpayment_Claims!F29+Budgeting_After_IPV_Disqualification!F29+Bureau_of_Fraud_Investigations!F29+HEAP!F29+Computer_Match_Unit!F29+Child_Support_Unit!F29+ACS!F29+'Div._of_Audit_&amp;_Response'!F29+HASA!F29+Day_Care!F29+DHS!F29+EVR!F29+SNAP_02!F29+SNAP_13!F29+SNAP_14!F29+SNAP_15!F29+SNAP_19!F29+SNAP_20!F29+SNAP_21!F29+SNAP_22!F29+SNAP_26!F29+SNAP_28!F29+SNAP_38!F29+SNAP_40!F29+SNAP_44!F29+SNAP_45!F29+SNAP_46!F29+SNAP_53!F29+SNAP_54!F29+SNAP_61!F29+SNAP_79!F29+SNAP_99!F29+FIDA!F29+Medicaid_Managed_Care!F29+Medical_Assistance_Program!F29+Domestic_Violence!F29+Home_Care!F29+Revenue_Investigations!F29+Restricted_Medicaid!F29+PSA!F29+Transitional_Benefits!F29)</f>
        <v>862</v>
      </c>
      <c r="G29" s="9">
        <f>(Job_Center_13!G29+Job_Center_17!G29+Job_Center_18!G29+Job_Center_23!G29+Job_Center_35!G29+Job_Center_37!G29+Job_Center_38!G29+Job_Center_39!G29+Job_Center_40!G29+Job_Center_44!G29+Job_Center_46!G29+Job_Center_47!G29+Job_Center_52!G29+Job_Center_53!G29+Job_Center_54!G29+Job_Center_62!G29+Job_Center_63!G29+Job_Center_64!G29+Job_Center_66!G29+Job_Center_67!G29+Job_Center_70!G29+Job_Center_71!G29+Job_Center_72!G29+Job_Center_79!G29+Job_Center_80!G29+Job_Center_84!G29+Job_Center_99!G29+Center_100_Burial_Claims!G29+Local_Center_Unknown!G29+SNAP_Overpayment_Claims!G29+Budgeting_After_IPV_Disqualification!G29+Bureau_of_Fraud_Investigations!G29+HEAP!G29+Computer_Match_Unit!G29+Child_Support_Unit!G29+ACS!G29+'Div._of_Audit_&amp;_Response'!G29+HASA!G29+Day_Care!G29+DHS!G29+EVR!G29+SNAP_02!G29+SNAP_13!G29+SNAP_14!G29+SNAP_15!G29+SNAP_19!G29+SNAP_20!G29+SNAP_21!G29+SNAP_22!G29+SNAP_26!G29+SNAP_28!G29+SNAP_38!G29+SNAP_40!G29+SNAP_44!G29+SNAP_45!G29+SNAP_46!G29+SNAP_53!G29+SNAP_54!G29+SNAP_61!G29+SNAP_79!G29+SNAP_99!G29+FIDA!G29+Medicaid_Managed_Care!G29+Medical_Assistance_Program!G29+Domestic_Violence!G29+Home_Care!G29+Revenue_Investigations!G29+Restricted_Medicaid!G29+PSA!G29+Transitional_Benefits!G29)</f>
        <v>2159</v>
      </c>
      <c r="H29" s="9">
        <f>(Job_Center_13!H29+Job_Center_17!H29+Job_Center_18!H29+Job_Center_23!H29+Job_Center_35!H29+Job_Center_37!H29+Job_Center_38!H29+Job_Center_39!H29+Job_Center_40!H29+Job_Center_44!H29+Job_Center_46!H29+Job_Center_47!H29+Job_Center_52!H29+Job_Center_53!H29+Job_Center_54!H29+Job_Center_62!H29+Job_Center_63!H29+Job_Center_64!H29+Job_Center_66!H29+Job_Center_67!H29+Job_Center_70!H29+Job_Center_71!H29+Job_Center_72!H29+Job_Center_79!H29+Job_Center_80!H29+Job_Center_84!H29+Job_Center_99!H29+Center_100_Burial_Claims!H29+Local_Center_Unknown!H29+SNAP_Overpayment_Claims!H29+Budgeting_After_IPV_Disqualification!H29+Bureau_of_Fraud_Investigations!H29+HEAP!H29+Computer_Match_Unit!H29+Child_Support_Unit!H29+ACS!H29+'Div._of_Audit_&amp;_Response'!H29+HASA!H29+Day_Care!H29+DHS!H29+EVR!H29+SNAP_02!H29+SNAP_13!H29+SNAP_14!H29+SNAP_15!H29+SNAP_19!H29+SNAP_20!H29+SNAP_21!H29+SNAP_22!H29+SNAP_26!H29+SNAP_28!H29+SNAP_38!H29+SNAP_40!H29+SNAP_44!H29+SNAP_45!H29+SNAP_46!H29+SNAP_53!H29+SNAP_54!H29+SNAP_61!H29+SNAP_79!H29+SNAP_99!H29+FIDA!H29+Medicaid_Managed_Care!H29+Medical_Assistance_Program!H29+Domestic_Violence!H29+Home_Care!H29+Revenue_Investigations!H29+Restricted_Medicaid!H29+PSA!H29+Transitional_Benefits!H29)</f>
        <v>37</v>
      </c>
      <c r="I29" s="9">
        <f>(Job_Center_13!I29+Job_Center_17!I29+Job_Center_18!I29+Job_Center_23!I29+Job_Center_35!I29+Job_Center_37!I29+Job_Center_38!I29+Job_Center_39!I29+Job_Center_40!I29+Job_Center_44!I29+Job_Center_46!I29+Job_Center_47!I29+Job_Center_52!I29+Job_Center_53!I29+Job_Center_54!I29+Job_Center_62!I29+Job_Center_63!I29+Job_Center_64!I29+Job_Center_66!I29+Job_Center_67!I29+Job_Center_70!I29+Job_Center_71!I29+Job_Center_72!I29+Job_Center_79!I29+Job_Center_80!I29+Job_Center_84!I29+Job_Center_99!I29+Center_100_Burial_Claims!I29+Local_Center_Unknown!I29+SNAP_Overpayment_Claims!I29+Budgeting_After_IPV_Disqualification!I29+Bureau_of_Fraud_Investigations!I29+HEAP!I29+Computer_Match_Unit!I29+Child_Support_Unit!I29+ACS!I29+'Div._of_Audit_&amp;_Response'!I29+HASA!I29+Day_Care!I29+DHS!I29+EVR!I29+SNAP_02!I29+SNAP_13!I29+SNAP_14!I29+SNAP_15!I29+SNAP_19!I29+SNAP_20!I29+SNAP_21!I29+SNAP_22!I29+SNAP_26!I29+SNAP_28!I29+SNAP_38!I29+SNAP_40!I29+SNAP_44!I29+SNAP_45!I29+SNAP_46!I29+SNAP_53!I29+SNAP_54!I29+SNAP_61!I29+SNAP_79!I29+SNAP_99!I29+FIDA!I29+Medicaid_Managed_Care!I29+Medical_Assistance_Program!I29+Domestic_Violence!I29+Home_Care!I29+Revenue_Investigations!I29+Restricted_Medicaid!I29+PSA!I29+Transitional_Benefits!I29)</f>
        <v>5910</v>
      </c>
      <c r="J29" s="9">
        <f>(Job_Center_13!J29+Job_Center_17!J29+Job_Center_18!J29+Job_Center_23!J29+Job_Center_35!J29+Job_Center_37!J29+Job_Center_38!J29+Job_Center_39!J29+Job_Center_40!J29+Job_Center_44!J29+Job_Center_46!J29+Job_Center_47!J29+Job_Center_52!J29+Job_Center_53!J29+Job_Center_54!J29+Job_Center_62!J29+Job_Center_63!J29+Job_Center_64!J29+Job_Center_66!J29+Job_Center_67!J29+Job_Center_70!J29+Job_Center_71!J29+Job_Center_72!J29+Job_Center_79!J29+Job_Center_80!J29+Job_Center_84!J29+Job_Center_99!J29+Center_100_Burial_Claims!J29+Local_Center_Unknown!J29+SNAP_Overpayment_Claims!J29+Budgeting_After_IPV_Disqualification!J29+Bureau_of_Fraud_Investigations!J29+HEAP!J29+Computer_Match_Unit!J29+Child_Support_Unit!J29+ACS!J29+'Div._of_Audit_&amp;_Response'!J29+HASA!J29+Day_Care!J29+DHS!J29+EVR!J29+SNAP_02!J29+SNAP_13!J29+SNAP_14!J29+SNAP_15!J29+SNAP_19!J29+SNAP_20!J29+SNAP_21!J29+SNAP_22!J29+SNAP_26!J29+SNAP_28!J29+SNAP_38!J29+SNAP_40!J29+SNAP_44!J29+SNAP_45!J29+SNAP_46!J29+SNAP_53!J29+SNAP_54!J29+SNAP_61!J29+SNAP_79!J29+SNAP_99!J29+FIDA!J29+Medicaid_Managed_Care!J29+Medical_Assistance_Program!J29+Domestic_Violence!J29+Home_Care!J29+Revenue_Investigations!J29+Restricted_Medicaid!J29+PSA!J29+Transitional_Benefits!J29)</f>
        <v>350</v>
      </c>
      <c r="K29" s="10">
        <f>SUM(B29:J29)</f>
        <v>24758</v>
      </c>
      <c r="L29"/>
      <c r="M29"/>
      <c r="N29"/>
      <c r="O29"/>
      <c r="P29"/>
    </row>
    <row r="30" spans="1:16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/>
      <c r="M30"/>
      <c r="N30"/>
      <c r="O30"/>
      <c r="P30"/>
    </row>
    <row r="31" spans="1:16" ht="12.75">
      <c r="A31" s="8" t="s">
        <v>40</v>
      </c>
      <c r="B31" s="9">
        <f>(Job_Center_13!B31+Job_Center_17!B31+Job_Center_18!B31+Job_Center_23!B31+Job_Center_35!B31+Job_Center_37!B31+Job_Center_38!B31+Job_Center_39!B31+Job_Center_40!B31+Job_Center_44!B31+Job_Center_46!B31+Job_Center_47!B31+Job_Center_52!B31+Job_Center_53!B31+Job_Center_54!B31+Job_Center_62!B31+Job_Center_63!B31+Job_Center_64!B31+Job_Center_66!B31+Job_Center_67!B31+Job_Center_70!B31+Job_Center_71!B31+Job_Center_72!B31+Job_Center_79!B31+Job_Center_80!B31+Job_Center_84!B31+Job_Center_99!B31+Center_100_Burial_Claims!B31+Local_Center_Unknown!B31+SNAP_Overpayment_Claims!B31+Budgeting_After_IPV_Disqualification!B31+Bureau_of_Fraud_Investigations!B31+HEAP!B31+Computer_Match_Unit!B31+Child_Support_Unit!B31+ACS!B31+'Div._of_Audit_&amp;_Response'!B31+HASA!B31+Day_Care!B31+DHS!B31+EVR!B31+SNAP_02!B31+SNAP_13!B31+SNAP_14!B31+SNAP_15!B31+SNAP_19!B31+SNAP_20!B31+SNAP_21!B31+SNAP_22!B31+SNAP_26!B31+SNAP_28!B31+SNAP_38!B31+SNAP_40!B31+SNAP_44!B31+SNAP_45!B31+SNAP_46!B31+SNAP_53!B31+SNAP_54!B31+SNAP_61!B31+SNAP_79!B31+SNAP_99!B31+FIDA!B31+Medicaid_Managed_Care!B31+Medical_Assistance_Program!B31+Domestic_Violence!B31+Home_Care!B31+Revenue_Investigations!B31+Restricted_Medicaid!B31+PSA!B31+Transitional_Benefits!B31)</f>
        <v>14</v>
      </c>
      <c r="C31" s="9">
        <f>(Job_Center_13!C31+Job_Center_17!C31+Job_Center_18!C31+Job_Center_23!C31+Job_Center_35!C31+Job_Center_37!C31+Job_Center_38!C31+Job_Center_39!C31+Job_Center_40!C31+Job_Center_44!C31+Job_Center_46!C31+Job_Center_47!C31+Job_Center_52!C31+Job_Center_53!C31+Job_Center_54!C31+Job_Center_62!C31+Job_Center_63!C31+Job_Center_64!C31+Job_Center_66!C31+Job_Center_67!C31+Job_Center_70!C31+Job_Center_71!C31+Job_Center_72!C31+Job_Center_79!C31+Job_Center_80!C31+Job_Center_84!C31+Job_Center_99!C31+Center_100_Burial_Claims!C31+Local_Center_Unknown!C31+SNAP_Overpayment_Claims!C31+Budgeting_After_IPV_Disqualification!C31+Bureau_of_Fraud_Investigations!C31+HEAP!C31+Computer_Match_Unit!C31+Child_Support_Unit!C31+ACS!C31+'Div._of_Audit_&amp;_Response'!C31+HASA!C31+Day_Care!C31+DHS!C31+EVR!C31+SNAP_02!C31+SNAP_13!C31+SNAP_14!C31+SNAP_15!C31+SNAP_19!C31+SNAP_20!C31+SNAP_21!C31+SNAP_22!C31+SNAP_26!C31+SNAP_28!C31+SNAP_38!C31+SNAP_40!C31+SNAP_44!C31+SNAP_45!C31+SNAP_46!C31+SNAP_53!C31+SNAP_54!C31+SNAP_61!C31+SNAP_79!C31+SNAP_99!C31+FIDA!C31+Medicaid_Managed_Care!C31+Medical_Assistance_Program!C31+Domestic_Violence!C31+Home_Care!C31+Revenue_Investigations!C31+Restricted_Medicaid!C31+PSA!C31+Transitional_Benefits!C31)</f>
        <v>18</v>
      </c>
      <c r="D31" s="9">
        <f>(Job_Center_13!D31+Job_Center_17!D31+Job_Center_18!D31+Job_Center_23!D31+Job_Center_35!D31+Job_Center_37!D31+Job_Center_38!D31+Job_Center_39!D31+Job_Center_40!D31+Job_Center_44!D31+Job_Center_46!D31+Job_Center_47!D31+Job_Center_52!D31+Job_Center_53!D31+Job_Center_54!D31+Job_Center_62!D31+Job_Center_63!D31+Job_Center_64!D31+Job_Center_66!D31+Job_Center_67!D31+Job_Center_70!D31+Job_Center_71!D31+Job_Center_72!D31+Job_Center_79!D31+Job_Center_80!D31+Job_Center_84!D31+Job_Center_99!D31+Center_100_Burial_Claims!D31+Local_Center_Unknown!D31+SNAP_Overpayment_Claims!D31+Budgeting_After_IPV_Disqualification!D31+Bureau_of_Fraud_Investigations!D31+HEAP!D31+Computer_Match_Unit!D31+Child_Support_Unit!D31+ACS!D31+'Div._of_Audit_&amp;_Response'!D31+HASA!D31+Day_Care!D31+DHS!D31+EVR!D31+SNAP_02!D31+SNAP_13!D31+SNAP_14!D31+SNAP_15!D31+SNAP_19!D31+SNAP_20!D31+SNAP_21!D31+SNAP_22!D31+SNAP_26!D31+SNAP_28!D31+SNAP_38!D31+SNAP_40!D31+SNAP_44!D31+SNAP_45!D31+SNAP_46!D31+SNAP_53!D31+SNAP_54!D31+SNAP_61!D31+SNAP_79!D31+SNAP_99!D31+FIDA!D31+Medicaid_Managed_Care!D31+Medical_Assistance_Program!D31+Domestic_Violence!D31+Home_Care!D31+Revenue_Investigations!D31+Restricted_Medicaid!D31+PSA!D31+Transitional_Benefits!D31)</f>
        <v>1</v>
      </c>
      <c r="E31" s="9">
        <f>(Job_Center_13!E31+Job_Center_17!E31+Job_Center_18!E31+Job_Center_23!E31+Job_Center_35!E31+Job_Center_37!E31+Job_Center_38!E31+Job_Center_39!E31+Job_Center_40!E31+Job_Center_44!E31+Job_Center_46!E31+Job_Center_47!E31+Job_Center_52!E31+Job_Center_53!E31+Job_Center_54!E31+Job_Center_62!E31+Job_Center_63!E31+Job_Center_64!E31+Job_Center_66!E31+Job_Center_67!E31+Job_Center_70!E31+Job_Center_71!E31+Job_Center_72!E31+Job_Center_79!E31+Job_Center_80!E31+Job_Center_84!E31+Job_Center_99!E31+Center_100_Burial_Claims!E31+Local_Center_Unknown!E31+SNAP_Overpayment_Claims!E31+Budgeting_After_IPV_Disqualification!E31+Bureau_of_Fraud_Investigations!E31+HEAP!E31+Computer_Match_Unit!E31+Child_Support_Unit!E31+ACS!E31+'Div._of_Audit_&amp;_Response'!E31+HASA!E31+Day_Care!E31+DHS!E31+EVR!E31+SNAP_02!E31+SNAP_13!E31+SNAP_14!E31+SNAP_15!E31+SNAP_19!E31+SNAP_20!E31+SNAP_21!E31+SNAP_22!E31+SNAP_26!E31+SNAP_28!E31+SNAP_38!E31+SNAP_40!E31+SNAP_44!E31+SNAP_45!E31+SNAP_46!E31+SNAP_53!E31+SNAP_54!E31+SNAP_61!E31+SNAP_79!E31+SNAP_99!E31+FIDA!E31+Medicaid_Managed_Care!E31+Medical_Assistance_Program!E31+Domestic_Violence!E31+Home_Care!E31+Revenue_Investigations!E31+Restricted_Medicaid!E31+PSA!E31+Transitional_Benefits!E31)</f>
        <v>0</v>
      </c>
      <c r="F31" s="9">
        <f>(Job_Center_13!F31+Job_Center_17!F31+Job_Center_18!F31+Job_Center_23!F31+Job_Center_35!F31+Job_Center_37!F31+Job_Center_38!F31+Job_Center_39!F31+Job_Center_40!F31+Job_Center_44!F31+Job_Center_46!F31+Job_Center_47!F31+Job_Center_52!F31+Job_Center_53!F31+Job_Center_54!F31+Job_Center_62!F31+Job_Center_63!F31+Job_Center_64!F31+Job_Center_66!F31+Job_Center_67!F31+Job_Center_70!F31+Job_Center_71!F31+Job_Center_72!F31+Job_Center_79!F31+Job_Center_80!F31+Job_Center_84!F31+Job_Center_99!F31+Center_100_Burial_Claims!F31+Local_Center_Unknown!F31+SNAP_Overpayment_Claims!F31+Budgeting_After_IPV_Disqualification!F31+Bureau_of_Fraud_Investigations!F31+HEAP!F31+Computer_Match_Unit!F31+Child_Support_Unit!F31+ACS!F31+'Div._of_Audit_&amp;_Response'!F31+HASA!F31+Day_Care!F31+DHS!F31+EVR!F31+SNAP_02!F31+SNAP_13!F31+SNAP_14!F31+SNAP_15!F31+SNAP_19!F31+SNAP_20!F31+SNAP_21!F31+SNAP_22!F31+SNAP_26!F31+SNAP_28!F31+SNAP_38!F31+SNAP_40!F31+SNAP_44!F31+SNAP_45!F31+SNAP_46!F31+SNAP_53!F31+SNAP_54!F31+SNAP_61!F31+SNAP_79!F31+SNAP_99!F31+FIDA!F31+Medicaid_Managed_Care!F31+Medical_Assistance_Program!F31+Domestic_Violence!F31+Home_Care!F31+Revenue_Investigations!F31+Restricted_Medicaid!F31+PSA!F31+Transitional_Benefits!F31)</f>
        <v>5</v>
      </c>
      <c r="G31" s="9">
        <f>(Job_Center_13!G31+Job_Center_17!G31+Job_Center_18!G31+Job_Center_23!G31+Job_Center_35!G31+Job_Center_37!G31+Job_Center_38!G31+Job_Center_39!G31+Job_Center_40!G31+Job_Center_44!G31+Job_Center_46!G31+Job_Center_47!G31+Job_Center_52!G31+Job_Center_53!G31+Job_Center_54!G31+Job_Center_62!G31+Job_Center_63!G31+Job_Center_64!G31+Job_Center_66!G31+Job_Center_67!G31+Job_Center_70!G31+Job_Center_71!G31+Job_Center_72!G31+Job_Center_79!G31+Job_Center_80!G31+Job_Center_84!G31+Job_Center_99!G31+Center_100_Burial_Claims!G31+Local_Center_Unknown!G31+SNAP_Overpayment_Claims!G31+Budgeting_After_IPV_Disqualification!G31+Bureau_of_Fraud_Investigations!G31+HEAP!G31+Computer_Match_Unit!G31+Child_Support_Unit!G31+ACS!G31+'Div._of_Audit_&amp;_Response'!G31+HASA!G31+Day_Care!G31+DHS!G31+EVR!G31+SNAP_02!G31+SNAP_13!G31+SNAP_14!G31+SNAP_15!G31+SNAP_19!G31+SNAP_20!G31+SNAP_21!G31+SNAP_22!G31+SNAP_26!G31+SNAP_28!G31+SNAP_38!G31+SNAP_40!G31+SNAP_44!G31+SNAP_45!G31+SNAP_46!G31+SNAP_53!G31+SNAP_54!G31+SNAP_61!G31+SNAP_79!G31+SNAP_99!G31+FIDA!G31+Medicaid_Managed_Care!G31+Medical_Assistance_Program!G31+Domestic_Violence!G31+Home_Care!G31+Revenue_Investigations!G31+Restricted_Medicaid!G31+PSA!G31+Transitional_Benefits!G31)</f>
        <v>7</v>
      </c>
      <c r="H31" s="9">
        <f>(Job_Center_13!H31+Job_Center_17!H31+Job_Center_18!H31+Job_Center_23!H31+Job_Center_35!H31+Job_Center_37!H31+Job_Center_38!H31+Job_Center_39!H31+Job_Center_40!H31+Job_Center_44!H31+Job_Center_46!H31+Job_Center_47!H31+Job_Center_52!H31+Job_Center_53!H31+Job_Center_54!H31+Job_Center_62!H31+Job_Center_63!H31+Job_Center_64!H31+Job_Center_66!H31+Job_Center_67!H31+Job_Center_70!H31+Job_Center_71!H31+Job_Center_72!H31+Job_Center_79!H31+Job_Center_80!H31+Job_Center_84!H31+Job_Center_99!H31+Center_100_Burial_Claims!H31+Local_Center_Unknown!H31+SNAP_Overpayment_Claims!H31+Budgeting_After_IPV_Disqualification!H31+Bureau_of_Fraud_Investigations!H31+HEAP!H31+Computer_Match_Unit!H31+Child_Support_Unit!H31+ACS!H31+'Div._of_Audit_&amp;_Response'!H31+HASA!H31+Day_Care!H31+DHS!H31+EVR!H31+SNAP_02!H31+SNAP_13!H31+SNAP_14!H31+SNAP_15!H31+SNAP_19!H31+SNAP_20!H31+SNAP_21!H31+SNAP_22!H31+SNAP_26!H31+SNAP_28!H31+SNAP_38!H31+SNAP_40!H31+SNAP_44!H31+SNAP_45!H31+SNAP_46!H31+SNAP_53!H31+SNAP_54!H31+SNAP_61!H31+SNAP_79!H31+SNAP_99!H31+FIDA!H31+Medicaid_Managed_Care!H31+Medical_Assistance_Program!H31+Domestic_Violence!H31+Home_Care!H31+Revenue_Investigations!H31+Restricted_Medicaid!H31+PSA!H31+Transitional_Benefits!H31)</f>
        <v>0</v>
      </c>
      <c r="I31" s="9">
        <f>(Job_Center_13!I31+Job_Center_17!I31+Job_Center_18!I31+Job_Center_23!I31+Job_Center_35!I31+Job_Center_37!I31+Job_Center_38!I31+Job_Center_39!I31+Job_Center_40!I31+Job_Center_44!I31+Job_Center_46!I31+Job_Center_47!I31+Job_Center_52!I31+Job_Center_53!I31+Job_Center_54!I31+Job_Center_62!I31+Job_Center_63!I31+Job_Center_64!I31+Job_Center_66!I31+Job_Center_67!I31+Job_Center_70!I31+Job_Center_71!I31+Job_Center_72!I31+Job_Center_79!I31+Job_Center_80!I31+Job_Center_84!I31+Job_Center_99!I31+Center_100_Burial_Claims!I31+Local_Center_Unknown!I31+SNAP_Overpayment_Claims!I31+Budgeting_After_IPV_Disqualification!I31+Bureau_of_Fraud_Investigations!I31+HEAP!I31+Computer_Match_Unit!I31+Child_Support_Unit!I31+ACS!I31+'Div._of_Audit_&amp;_Response'!I31+HASA!I31+Day_Care!I31+DHS!I31+EVR!I31+SNAP_02!I31+SNAP_13!I31+SNAP_14!I31+SNAP_15!I31+SNAP_19!I31+SNAP_20!I31+SNAP_21!I31+SNAP_22!I31+SNAP_26!I31+SNAP_28!I31+SNAP_38!I31+SNAP_40!I31+SNAP_44!I31+SNAP_45!I31+SNAP_46!I31+SNAP_53!I31+SNAP_54!I31+SNAP_61!I31+SNAP_79!I31+SNAP_99!I31+FIDA!I31+Medicaid_Managed_Care!I31+Medical_Assistance_Program!I31+Domestic_Violence!I31+Home_Care!I31+Revenue_Investigations!I31+Restricted_Medicaid!I31+PSA!I31+Transitional_Benefits!I31)</f>
        <v>5</v>
      </c>
      <c r="J31" s="9">
        <f>(Job_Center_13!J31+Job_Center_17!J31+Job_Center_18!J31+Job_Center_23!J31+Job_Center_35!J31+Job_Center_37!J31+Job_Center_38!J31+Job_Center_39!J31+Job_Center_40!J31+Job_Center_44!J31+Job_Center_46!J31+Job_Center_47!J31+Job_Center_52!J31+Job_Center_53!J31+Job_Center_54!J31+Job_Center_62!J31+Job_Center_63!J31+Job_Center_64!J31+Job_Center_66!J31+Job_Center_67!J31+Job_Center_70!J31+Job_Center_71!J31+Job_Center_72!J31+Job_Center_79!J31+Job_Center_80!J31+Job_Center_84!J31+Job_Center_99!J31+Center_100_Burial_Claims!J31+Local_Center_Unknown!J31+SNAP_Overpayment_Claims!J31+Budgeting_After_IPV_Disqualification!J31+Bureau_of_Fraud_Investigations!J31+HEAP!J31+Computer_Match_Unit!J31+Child_Support_Unit!J31+ACS!J31+'Div._of_Audit_&amp;_Response'!J31+HASA!J31+Day_Care!J31+DHS!J31+EVR!J31+SNAP_02!J31+SNAP_13!J31+SNAP_14!J31+SNAP_15!J31+SNAP_19!J31+SNAP_20!J31+SNAP_21!J31+SNAP_22!J31+SNAP_26!J31+SNAP_28!J31+SNAP_38!J31+SNAP_40!J31+SNAP_44!J31+SNAP_45!J31+SNAP_46!J31+SNAP_53!J31+SNAP_54!J31+SNAP_61!J31+SNAP_79!J31+SNAP_99!J31+FIDA!J31+Medicaid_Managed_Care!J31+Medical_Assistance_Program!J31+Domestic_Violence!J31+Home_Care!J31+Revenue_Investigations!J31+Restricted_Medicaid!J31+PSA!J31+Transitional_Benefits!J31)</f>
        <v>0</v>
      </c>
      <c r="K31" s="10">
        <f>SUM(B31:J31)</f>
        <v>50</v>
      </c>
      <c r="L31"/>
      <c r="M31"/>
      <c r="N31"/>
      <c r="O31"/>
      <c r="P31"/>
    </row>
    <row r="32" spans="1:16" ht="12.75">
      <c r="A32" s="8" t="s">
        <v>41</v>
      </c>
      <c r="B32" s="9">
        <f>(Job_Center_13!B32+Job_Center_17!B32+Job_Center_18!B32+Job_Center_23!B32+Job_Center_35!B32+Job_Center_37!B32+Job_Center_38!B32+Job_Center_39!B32+Job_Center_40!B32+Job_Center_44!B32+Job_Center_46!B32+Job_Center_47!B32+Job_Center_52!B32+Job_Center_53!B32+Job_Center_54!B32+Job_Center_62!B32+Job_Center_63!B32+Job_Center_64!B32+Job_Center_66!B32+Job_Center_67!B32+Job_Center_70!B32+Job_Center_71!B32+Job_Center_72!B32+Job_Center_79!B32+Job_Center_80!B32+Job_Center_84!B32+Job_Center_99!B32+Center_100_Burial_Claims!B32+Local_Center_Unknown!B32+SNAP_Overpayment_Claims!B32+Budgeting_After_IPV_Disqualification!B32+Bureau_of_Fraud_Investigations!B32+HEAP!B32+Computer_Match_Unit!B32+Child_Support_Unit!B32+ACS!B32+'Div._of_Audit_&amp;_Response'!B32+HASA!B32+Day_Care!B32+DHS!B32+EVR!B32+SNAP_02!B32+SNAP_13!B32+SNAP_14!B32+SNAP_15!B32+SNAP_19!B32+SNAP_20!B32+SNAP_21!B32+SNAP_22!B32+SNAP_26!B32+SNAP_28!B32+SNAP_38!B32+SNAP_40!B32+SNAP_44!B32+SNAP_45!B32+SNAP_46!B32+SNAP_53!B32+SNAP_54!B32+SNAP_61!B32+SNAP_79!B32+SNAP_99!B32+FIDA!B32+Medicaid_Managed_Care!B32+Medical_Assistance_Program!B32+Domestic_Violence!B32+Home_Care!B32+Revenue_Investigations!B32+Restricted_Medicaid!B32+PSA!B32+Transitional_Benefits!B32)</f>
        <v>622</v>
      </c>
      <c r="C32" s="9">
        <f>(Job_Center_13!C32+Job_Center_17!C32+Job_Center_18!C32+Job_Center_23!C32+Job_Center_35!C32+Job_Center_37!C32+Job_Center_38!C32+Job_Center_39!C32+Job_Center_40!C32+Job_Center_44!C32+Job_Center_46!C32+Job_Center_47!C32+Job_Center_52!C32+Job_Center_53!C32+Job_Center_54!C32+Job_Center_62!C32+Job_Center_63!C32+Job_Center_64!C32+Job_Center_66!C32+Job_Center_67!C32+Job_Center_70!C32+Job_Center_71!C32+Job_Center_72!C32+Job_Center_79!C32+Job_Center_80!C32+Job_Center_84!C32+Job_Center_99!C32+Center_100_Burial_Claims!C32+Local_Center_Unknown!C32+SNAP_Overpayment_Claims!C32+Budgeting_After_IPV_Disqualification!C32+Bureau_of_Fraud_Investigations!C32+HEAP!C32+Computer_Match_Unit!C32+Child_Support_Unit!C32+ACS!C32+'Div._of_Audit_&amp;_Response'!C32+HASA!C32+Day_Care!C32+DHS!C32+EVR!C32+SNAP_02!C32+SNAP_13!C32+SNAP_14!C32+SNAP_15!C32+SNAP_19!C32+SNAP_20!C32+SNAP_21!C32+SNAP_22!C32+SNAP_26!C32+SNAP_28!C32+SNAP_38!C32+SNAP_40!C32+SNAP_44!C32+SNAP_45!C32+SNAP_46!C32+SNAP_53!C32+SNAP_54!C32+SNAP_61!C32+SNAP_79!C32+SNAP_99!C32+FIDA!C32+Medicaid_Managed_Care!C32+Medical_Assistance_Program!C32+Domestic_Violence!C32+Home_Care!C32+Revenue_Investigations!C32+Restricted_Medicaid!C32+PSA!C32+Transitional_Benefits!C32)</f>
        <v>359</v>
      </c>
      <c r="D32" s="9">
        <f>(Job_Center_13!D32+Job_Center_17!D32+Job_Center_18!D32+Job_Center_23!D32+Job_Center_35!D32+Job_Center_37!D32+Job_Center_38!D32+Job_Center_39!D32+Job_Center_40!D32+Job_Center_44!D32+Job_Center_46!D32+Job_Center_47!D32+Job_Center_52!D32+Job_Center_53!D32+Job_Center_54!D32+Job_Center_62!D32+Job_Center_63!D32+Job_Center_64!D32+Job_Center_66!D32+Job_Center_67!D32+Job_Center_70!D32+Job_Center_71!D32+Job_Center_72!D32+Job_Center_79!D32+Job_Center_80!D32+Job_Center_84!D32+Job_Center_99!D32+Center_100_Burial_Claims!D32+Local_Center_Unknown!D32+SNAP_Overpayment_Claims!D32+Budgeting_After_IPV_Disqualification!D32+Bureau_of_Fraud_Investigations!D32+HEAP!D32+Computer_Match_Unit!D32+Child_Support_Unit!D32+ACS!D32+'Div._of_Audit_&amp;_Response'!D32+HASA!D32+Day_Care!D32+DHS!D32+EVR!D32+SNAP_02!D32+SNAP_13!D32+SNAP_14!D32+SNAP_15!D32+SNAP_19!D32+SNAP_20!D32+SNAP_21!D32+SNAP_22!D32+SNAP_26!D32+SNAP_28!D32+SNAP_38!D32+SNAP_40!D32+SNAP_44!D32+SNAP_45!D32+SNAP_46!D32+SNAP_53!D32+SNAP_54!D32+SNAP_61!D32+SNAP_79!D32+SNAP_99!D32+FIDA!D32+Medicaid_Managed_Care!D32+Medical_Assistance_Program!D32+Domestic_Violence!D32+Home_Care!D32+Revenue_Investigations!D32+Restricted_Medicaid!D32+PSA!D32+Transitional_Benefits!D32)</f>
        <v>2</v>
      </c>
      <c r="E32" s="9">
        <f>(Job_Center_13!E32+Job_Center_17!E32+Job_Center_18!E32+Job_Center_23!E32+Job_Center_35!E32+Job_Center_37!E32+Job_Center_38!E32+Job_Center_39!E32+Job_Center_40!E32+Job_Center_44!E32+Job_Center_46!E32+Job_Center_47!E32+Job_Center_52!E32+Job_Center_53!E32+Job_Center_54!E32+Job_Center_62!E32+Job_Center_63!E32+Job_Center_64!E32+Job_Center_66!E32+Job_Center_67!E32+Job_Center_70!E32+Job_Center_71!E32+Job_Center_72!E32+Job_Center_79!E32+Job_Center_80!E32+Job_Center_84!E32+Job_Center_99!E32+Center_100_Burial_Claims!E32+Local_Center_Unknown!E32+SNAP_Overpayment_Claims!E32+Budgeting_After_IPV_Disqualification!E32+Bureau_of_Fraud_Investigations!E32+HEAP!E32+Computer_Match_Unit!E32+Child_Support_Unit!E32+ACS!E32+'Div._of_Audit_&amp;_Response'!E32+HASA!E32+Day_Care!E32+DHS!E32+EVR!E32+SNAP_02!E32+SNAP_13!E32+SNAP_14!E32+SNAP_15!E32+SNAP_19!E32+SNAP_20!E32+SNAP_21!E32+SNAP_22!E32+SNAP_26!E32+SNAP_28!E32+SNAP_38!E32+SNAP_40!E32+SNAP_44!E32+SNAP_45!E32+SNAP_46!E32+SNAP_53!E32+SNAP_54!E32+SNAP_61!E32+SNAP_79!E32+SNAP_99!E32+FIDA!E32+Medicaid_Managed_Care!E32+Medical_Assistance_Program!E32+Domestic_Violence!E32+Home_Care!E32+Revenue_Investigations!E32+Restricted_Medicaid!E32+PSA!E32+Transitional_Benefits!E32)</f>
        <v>2</v>
      </c>
      <c r="F32" s="9">
        <f>(Job_Center_13!F32+Job_Center_17!F32+Job_Center_18!F32+Job_Center_23!F32+Job_Center_35!F32+Job_Center_37!F32+Job_Center_38!F32+Job_Center_39!F32+Job_Center_40!F32+Job_Center_44!F32+Job_Center_46!F32+Job_Center_47!F32+Job_Center_52!F32+Job_Center_53!F32+Job_Center_54!F32+Job_Center_62!F32+Job_Center_63!F32+Job_Center_64!F32+Job_Center_66!F32+Job_Center_67!F32+Job_Center_70!F32+Job_Center_71!F32+Job_Center_72!F32+Job_Center_79!F32+Job_Center_80!F32+Job_Center_84!F32+Job_Center_99!F32+Center_100_Burial_Claims!F32+Local_Center_Unknown!F32+SNAP_Overpayment_Claims!F32+Budgeting_After_IPV_Disqualification!F32+Bureau_of_Fraud_Investigations!F32+HEAP!F32+Computer_Match_Unit!F32+Child_Support_Unit!F32+ACS!F32+'Div._of_Audit_&amp;_Response'!F32+HASA!F32+Day_Care!F32+DHS!F32+EVR!F32+SNAP_02!F32+SNAP_13!F32+SNAP_14!F32+SNAP_15!F32+SNAP_19!F32+SNAP_20!F32+SNAP_21!F32+SNAP_22!F32+SNAP_26!F32+SNAP_28!F32+SNAP_38!F32+SNAP_40!F32+SNAP_44!F32+SNAP_45!F32+SNAP_46!F32+SNAP_53!F32+SNAP_54!F32+SNAP_61!F32+SNAP_79!F32+SNAP_99!F32+FIDA!F32+Medicaid_Managed_Care!F32+Medical_Assistance_Program!F32+Domestic_Violence!F32+Home_Care!F32+Revenue_Investigations!F32+Restricted_Medicaid!F32+PSA!F32+Transitional_Benefits!F32)</f>
        <v>45</v>
      </c>
      <c r="G32" s="9">
        <f>(Job_Center_13!G32+Job_Center_17!G32+Job_Center_18!G32+Job_Center_23!G32+Job_Center_35!G32+Job_Center_37!G32+Job_Center_38!G32+Job_Center_39!G32+Job_Center_40!G32+Job_Center_44!G32+Job_Center_46!G32+Job_Center_47!G32+Job_Center_52!G32+Job_Center_53!G32+Job_Center_54!G32+Job_Center_62!G32+Job_Center_63!G32+Job_Center_64!G32+Job_Center_66!G32+Job_Center_67!G32+Job_Center_70!G32+Job_Center_71!G32+Job_Center_72!G32+Job_Center_79!G32+Job_Center_80!G32+Job_Center_84!G32+Job_Center_99!G32+Center_100_Burial_Claims!G32+Local_Center_Unknown!G32+SNAP_Overpayment_Claims!G32+Budgeting_After_IPV_Disqualification!G32+Bureau_of_Fraud_Investigations!G32+HEAP!G32+Computer_Match_Unit!G32+Child_Support_Unit!G32+ACS!G32+'Div._of_Audit_&amp;_Response'!G32+HASA!G32+Day_Care!G32+DHS!G32+EVR!G32+SNAP_02!G32+SNAP_13!G32+SNAP_14!G32+SNAP_15!G32+SNAP_19!G32+SNAP_20!G32+SNAP_21!G32+SNAP_22!G32+SNAP_26!G32+SNAP_28!G32+SNAP_38!G32+SNAP_40!G32+SNAP_44!G32+SNAP_45!G32+SNAP_46!G32+SNAP_53!G32+SNAP_54!G32+SNAP_61!G32+SNAP_79!G32+SNAP_99!G32+FIDA!G32+Medicaid_Managed_Care!G32+Medical_Assistance_Program!G32+Domestic_Violence!G32+Home_Care!G32+Revenue_Investigations!G32+Restricted_Medicaid!G32+PSA!G32+Transitional_Benefits!G32)</f>
        <v>208</v>
      </c>
      <c r="H32" s="9">
        <f>(Job_Center_13!H32+Job_Center_17!H32+Job_Center_18!H32+Job_Center_23!H32+Job_Center_35!H32+Job_Center_37!H32+Job_Center_38!H32+Job_Center_39!H32+Job_Center_40!H32+Job_Center_44!H32+Job_Center_46!H32+Job_Center_47!H32+Job_Center_52!H32+Job_Center_53!H32+Job_Center_54!H32+Job_Center_62!H32+Job_Center_63!H32+Job_Center_64!H32+Job_Center_66!H32+Job_Center_67!H32+Job_Center_70!H32+Job_Center_71!H32+Job_Center_72!H32+Job_Center_79!H32+Job_Center_80!H32+Job_Center_84!H32+Job_Center_99!H32+Center_100_Burial_Claims!H32+Local_Center_Unknown!H32+SNAP_Overpayment_Claims!H32+Budgeting_After_IPV_Disqualification!H32+Bureau_of_Fraud_Investigations!H32+HEAP!H32+Computer_Match_Unit!H32+Child_Support_Unit!H32+ACS!H32+'Div._of_Audit_&amp;_Response'!H32+HASA!H32+Day_Care!H32+DHS!H32+EVR!H32+SNAP_02!H32+SNAP_13!H32+SNAP_14!H32+SNAP_15!H32+SNAP_19!H32+SNAP_20!H32+SNAP_21!H32+SNAP_22!H32+SNAP_26!H32+SNAP_28!H32+SNAP_38!H32+SNAP_40!H32+SNAP_44!H32+SNAP_45!H32+SNAP_46!H32+SNAP_53!H32+SNAP_54!H32+SNAP_61!H32+SNAP_79!H32+SNAP_99!H32+FIDA!H32+Medicaid_Managed_Care!H32+Medical_Assistance_Program!H32+Domestic_Violence!H32+Home_Care!H32+Revenue_Investigations!H32+Restricted_Medicaid!H32+PSA!H32+Transitional_Benefits!H32)</f>
        <v>3</v>
      </c>
      <c r="I32" s="9">
        <f>(Job_Center_13!I32+Job_Center_17!I32+Job_Center_18!I32+Job_Center_23!I32+Job_Center_35!I32+Job_Center_37!I32+Job_Center_38!I32+Job_Center_39!I32+Job_Center_40!I32+Job_Center_44!I32+Job_Center_46!I32+Job_Center_47!I32+Job_Center_52!I32+Job_Center_53!I32+Job_Center_54!I32+Job_Center_62!I32+Job_Center_63!I32+Job_Center_64!I32+Job_Center_66!I32+Job_Center_67!I32+Job_Center_70!I32+Job_Center_71!I32+Job_Center_72!I32+Job_Center_79!I32+Job_Center_80!I32+Job_Center_84!I32+Job_Center_99!I32+Center_100_Burial_Claims!I32+Local_Center_Unknown!I32+SNAP_Overpayment_Claims!I32+Budgeting_After_IPV_Disqualification!I32+Bureau_of_Fraud_Investigations!I32+HEAP!I32+Computer_Match_Unit!I32+Child_Support_Unit!I32+ACS!I32+'Div._of_Audit_&amp;_Response'!I32+HASA!I32+Day_Care!I32+DHS!I32+EVR!I32+SNAP_02!I32+SNAP_13!I32+SNAP_14!I32+SNAP_15!I32+SNAP_19!I32+SNAP_20!I32+SNAP_21!I32+SNAP_22!I32+SNAP_26!I32+SNAP_28!I32+SNAP_38!I32+SNAP_40!I32+SNAP_44!I32+SNAP_45!I32+SNAP_46!I32+SNAP_53!I32+SNAP_54!I32+SNAP_61!I32+SNAP_79!I32+SNAP_99!I32+FIDA!I32+Medicaid_Managed_Care!I32+Medical_Assistance_Program!I32+Domestic_Violence!I32+Home_Care!I32+Revenue_Investigations!I32+Restricted_Medicaid!I32+PSA!I32+Transitional_Benefits!I32)</f>
        <v>326</v>
      </c>
      <c r="J32" s="9">
        <f>(Job_Center_13!J32+Job_Center_17!J32+Job_Center_18!J32+Job_Center_23!J32+Job_Center_35!J32+Job_Center_37!J32+Job_Center_38!J32+Job_Center_39!J32+Job_Center_40!J32+Job_Center_44!J32+Job_Center_46!J32+Job_Center_47!J32+Job_Center_52!J32+Job_Center_53!J32+Job_Center_54!J32+Job_Center_62!J32+Job_Center_63!J32+Job_Center_64!J32+Job_Center_66!J32+Job_Center_67!J32+Job_Center_70!J32+Job_Center_71!J32+Job_Center_72!J32+Job_Center_79!J32+Job_Center_80!J32+Job_Center_84!J32+Job_Center_99!J32+Center_100_Burial_Claims!J32+Local_Center_Unknown!J32+SNAP_Overpayment_Claims!J32+Budgeting_After_IPV_Disqualification!J32+Bureau_of_Fraud_Investigations!J32+HEAP!J32+Computer_Match_Unit!J32+Child_Support_Unit!J32+ACS!J32+'Div._of_Audit_&amp;_Response'!J32+HASA!J32+Day_Care!J32+DHS!J32+EVR!J32+SNAP_02!J32+SNAP_13!J32+SNAP_14!J32+SNAP_15!J32+SNAP_19!J32+SNAP_20!J32+SNAP_21!J32+SNAP_22!J32+SNAP_26!J32+SNAP_28!J32+SNAP_38!J32+SNAP_40!J32+SNAP_44!J32+SNAP_45!J32+SNAP_46!J32+SNAP_53!J32+SNAP_54!J32+SNAP_61!J32+SNAP_79!J32+SNAP_99!J32+FIDA!J32+Medicaid_Managed_Care!J32+Medical_Assistance_Program!J32+Domestic_Violence!J32+Home_Care!J32+Revenue_Investigations!J32+Restricted_Medicaid!J32+PSA!J32+Transitional_Benefits!J32)</f>
        <v>11</v>
      </c>
      <c r="K32" s="10">
        <f>SUM(B32:J32)</f>
        <v>1578</v>
      </c>
      <c r="L32"/>
      <c r="M32"/>
      <c r="N32"/>
      <c r="O32"/>
      <c r="P32"/>
    </row>
    <row r="33" spans="1:16" ht="12.75">
      <c r="A33" s="13">
        <v>32</v>
      </c>
      <c r="B33" s="9">
        <f>(Job_Center_13!B33+Job_Center_17!B33+Job_Center_18!B33+Job_Center_23!B33+Job_Center_35!B33+Job_Center_37!B33+Job_Center_38!B33+Job_Center_39!B33+Job_Center_40!B33+Job_Center_44!B33+Job_Center_46!B33+Job_Center_47!B33+Job_Center_52!B33+Job_Center_53!B33+Job_Center_54!B33+Job_Center_62!B33+Job_Center_63!B33+Job_Center_64!B33+Job_Center_66!B33+Job_Center_67!B33+Job_Center_70!B33+Job_Center_71!B33+Job_Center_72!B33+Job_Center_79!B33+Job_Center_80!B33+Job_Center_84!B33+Job_Center_99!B33+Center_100_Burial_Claims!B33+Local_Center_Unknown!B33+SNAP_Overpayment_Claims!B33+Budgeting_After_IPV_Disqualification!B33+Bureau_of_Fraud_Investigations!B33+HEAP!B33+Computer_Match_Unit!B33+Child_Support_Unit!B33+ACS!B33+'Div._of_Audit_&amp;_Response'!B33+HASA!B33+Day_Care!B33+DHS!B33+EVR!B33+SNAP_02!B33+SNAP_13!B33+SNAP_14!B33+SNAP_15!B33+SNAP_19!B33+SNAP_20!B33+SNAP_21!B33+SNAP_22!B33+SNAP_26!B33+SNAP_28!B33+SNAP_38!B33+SNAP_40!B33+SNAP_44!B33+SNAP_45!B33+SNAP_46!B33+SNAP_53!B33+SNAP_54!B33+SNAP_61!B33+SNAP_79!B33+SNAP_99!B33+FIDA!B33+Medicaid_Managed_Care!B33+Medical_Assistance_Program!B33+Domestic_Violence!B33+Home_Care!B33+Revenue_Investigations!B33+Restricted_Medicaid!B33+PSA!B33+Transitional_Benefits!B33)</f>
        <v>66</v>
      </c>
      <c r="C33" s="9">
        <f>(Job_Center_13!C33+Job_Center_17!C33+Job_Center_18!C33+Job_Center_23!C33+Job_Center_35!C33+Job_Center_37!C33+Job_Center_38!C33+Job_Center_39!C33+Job_Center_40!C33+Job_Center_44!C33+Job_Center_46!C33+Job_Center_47!C33+Job_Center_52!C33+Job_Center_53!C33+Job_Center_54!C33+Job_Center_62!C33+Job_Center_63!C33+Job_Center_64!C33+Job_Center_66!C33+Job_Center_67!C33+Job_Center_70!C33+Job_Center_71!C33+Job_Center_72!C33+Job_Center_79!C33+Job_Center_80!C33+Job_Center_84!C33+Job_Center_99!C33+Center_100_Burial_Claims!C33+Local_Center_Unknown!C33+SNAP_Overpayment_Claims!C33+Budgeting_After_IPV_Disqualification!C33+Bureau_of_Fraud_Investigations!C33+HEAP!C33+Computer_Match_Unit!C33+Child_Support_Unit!C33+ACS!C33+'Div._of_Audit_&amp;_Response'!C33+HASA!C33+Day_Care!C33+DHS!C33+EVR!C33+SNAP_02!C33+SNAP_13!C33+SNAP_14!C33+SNAP_15!C33+SNAP_19!C33+SNAP_20!C33+SNAP_21!C33+SNAP_22!C33+SNAP_26!C33+SNAP_28!C33+SNAP_38!C33+SNAP_40!C33+SNAP_44!C33+SNAP_45!C33+SNAP_46!C33+SNAP_53!C33+SNAP_54!C33+SNAP_61!C33+SNAP_79!C33+SNAP_99!C33+FIDA!C33+Medicaid_Managed_Care!C33+Medical_Assistance_Program!C33+Domestic_Violence!C33+Home_Care!C33+Revenue_Investigations!C33+Restricted_Medicaid!C33+PSA!C33+Transitional_Benefits!C33)</f>
        <v>43</v>
      </c>
      <c r="D33" s="9">
        <f>(Job_Center_13!D33+Job_Center_17!D33+Job_Center_18!D33+Job_Center_23!D33+Job_Center_35!D33+Job_Center_37!D33+Job_Center_38!D33+Job_Center_39!D33+Job_Center_40!D33+Job_Center_44!D33+Job_Center_46!D33+Job_Center_47!D33+Job_Center_52!D33+Job_Center_53!D33+Job_Center_54!D33+Job_Center_62!D33+Job_Center_63!D33+Job_Center_64!D33+Job_Center_66!D33+Job_Center_67!D33+Job_Center_70!D33+Job_Center_71!D33+Job_Center_72!D33+Job_Center_79!D33+Job_Center_80!D33+Job_Center_84!D33+Job_Center_99!D33+Center_100_Burial_Claims!D33+Local_Center_Unknown!D33+SNAP_Overpayment_Claims!D33+Budgeting_After_IPV_Disqualification!D33+Bureau_of_Fraud_Investigations!D33+HEAP!D33+Computer_Match_Unit!D33+Child_Support_Unit!D33+ACS!D33+'Div._of_Audit_&amp;_Response'!D33+HASA!D33+Day_Care!D33+DHS!D33+EVR!D33+SNAP_02!D33+SNAP_13!D33+SNAP_14!D33+SNAP_15!D33+SNAP_19!D33+SNAP_20!D33+SNAP_21!D33+SNAP_22!D33+SNAP_26!D33+SNAP_28!D33+SNAP_38!D33+SNAP_40!D33+SNAP_44!D33+SNAP_45!D33+SNAP_46!D33+SNAP_53!D33+SNAP_54!D33+SNAP_61!D33+SNAP_79!D33+SNAP_99!D33+FIDA!D33+Medicaid_Managed_Care!D33+Medical_Assistance_Program!D33+Domestic_Violence!D33+Home_Care!D33+Revenue_Investigations!D33+Restricted_Medicaid!D33+PSA!D33+Transitional_Benefits!D33)</f>
        <v>0</v>
      </c>
      <c r="E33" s="9">
        <f>(Job_Center_13!E33+Job_Center_17!E33+Job_Center_18!E33+Job_Center_23!E33+Job_Center_35!E33+Job_Center_37!E33+Job_Center_38!E33+Job_Center_39!E33+Job_Center_40!E33+Job_Center_44!E33+Job_Center_46!E33+Job_Center_47!E33+Job_Center_52!E33+Job_Center_53!E33+Job_Center_54!E33+Job_Center_62!E33+Job_Center_63!E33+Job_Center_64!E33+Job_Center_66!E33+Job_Center_67!E33+Job_Center_70!E33+Job_Center_71!E33+Job_Center_72!E33+Job_Center_79!E33+Job_Center_80!E33+Job_Center_84!E33+Job_Center_99!E33+Center_100_Burial_Claims!E33+Local_Center_Unknown!E33+SNAP_Overpayment_Claims!E33+Budgeting_After_IPV_Disqualification!E33+Bureau_of_Fraud_Investigations!E33+HEAP!E33+Computer_Match_Unit!E33+Child_Support_Unit!E33+ACS!E33+'Div._of_Audit_&amp;_Response'!E33+HASA!E33+Day_Care!E33+DHS!E33+EVR!E33+SNAP_02!E33+SNAP_13!E33+SNAP_14!E33+SNAP_15!E33+SNAP_19!E33+SNAP_20!E33+SNAP_21!E33+SNAP_22!E33+SNAP_26!E33+SNAP_28!E33+SNAP_38!E33+SNAP_40!E33+SNAP_44!E33+SNAP_45!E33+SNAP_46!E33+SNAP_53!E33+SNAP_54!E33+SNAP_61!E33+SNAP_79!E33+SNAP_99!E33+FIDA!E33+Medicaid_Managed_Care!E33+Medical_Assistance_Program!E33+Domestic_Violence!E33+Home_Care!E33+Revenue_Investigations!E33+Restricted_Medicaid!E33+PSA!E33+Transitional_Benefits!E33)</f>
        <v>0</v>
      </c>
      <c r="F33" s="9">
        <f>(Job_Center_13!F33+Job_Center_17!F33+Job_Center_18!F33+Job_Center_23!F33+Job_Center_35!F33+Job_Center_37!F33+Job_Center_38!F33+Job_Center_39!F33+Job_Center_40!F33+Job_Center_44!F33+Job_Center_46!F33+Job_Center_47!F33+Job_Center_52!F33+Job_Center_53!F33+Job_Center_54!F33+Job_Center_62!F33+Job_Center_63!F33+Job_Center_64!F33+Job_Center_66!F33+Job_Center_67!F33+Job_Center_70!F33+Job_Center_71!F33+Job_Center_72!F33+Job_Center_79!F33+Job_Center_80!F33+Job_Center_84!F33+Job_Center_99!F33+Center_100_Burial_Claims!F33+Local_Center_Unknown!F33+SNAP_Overpayment_Claims!F33+Budgeting_After_IPV_Disqualification!F33+Bureau_of_Fraud_Investigations!F33+HEAP!F33+Computer_Match_Unit!F33+Child_Support_Unit!F33+ACS!F33+'Div._of_Audit_&amp;_Response'!F33+HASA!F33+Day_Care!F33+DHS!F33+EVR!F33+SNAP_02!F33+SNAP_13!F33+SNAP_14!F33+SNAP_15!F33+SNAP_19!F33+SNAP_20!F33+SNAP_21!F33+SNAP_22!F33+SNAP_26!F33+SNAP_28!F33+SNAP_38!F33+SNAP_40!F33+SNAP_44!F33+SNAP_45!F33+SNAP_46!F33+SNAP_53!F33+SNAP_54!F33+SNAP_61!F33+SNAP_79!F33+SNAP_99!F33+FIDA!F33+Medicaid_Managed_Care!F33+Medical_Assistance_Program!F33+Domestic_Violence!F33+Home_Care!F33+Revenue_Investigations!F33+Restricted_Medicaid!F33+PSA!F33+Transitional_Benefits!F33)</f>
        <v>33</v>
      </c>
      <c r="G33" s="9">
        <f>(Job_Center_13!G33+Job_Center_17!G33+Job_Center_18!G33+Job_Center_23!G33+Job_Center_35!G33+Job_Center_37!G33+Job_Center_38!G33+Job_Center_39!G33+Job_Center_40!G33+Job_Center_44!G33+Job_Center_46!G33+Job_Center_47!G33+Job_Center_52!G33+Job_Center_53!G33+Job_Center_54!G33+Job_Center_62!G33+Job_Center_63!G33+Job_Center_64!G33+Job_Center_66!G33+Job_Center_67!G33+Job_Center_70!G33+Job_Center_71!G33+Job_Center_72!G33+Job_Center_79!G33+Job_Center_80!G33+Job_Center_84!G33+Job_Center_99!G33+Center_100_Burial_Claims!G33+Local_Center_Unknown!G33+SNAP_Overpayment_Claims!G33+Budgeting_After_IPV_Disqualification!G33+Bureau_of_Fraud_Investigations!G33+HEAP!G33+Computer_Match_Unit!G33+Child_Support_Unit!G33+ACS!G33+'Div._of_Audit_&amp;_Response'!G33+HASA!G33+Day_Care!G33+DHS!G33+EVR!G33+SNAP_02!G33+SNAP_13!G33+SNAP_14!G33+SNAP_15!G33+SNAP_19!G33+SNAP_20!G33+SNAP_21!G33+SNAP_22!G33+SNAP_26!G33+SNAP_28!G33+SNAP_38!G33+SNAP_40!G33+SNAP_44!G33+SNAP_45!G33+SNAP_46!G33+SNAP_53!G33+SNAP_54!G33+SNAP_61!G33+SNAP_79!G33+SNAP_99!G33+FIDA!G33+Medicaid_Managed_Care!G33+Medical_Assistance_Program!G33+Domestic_Violence!G33+Home_Care!G33+Revenue_Investigations!G33+Restricted_Medicaid!G33+PSA!G33+Transitional_Benefits!G33)</f>
        <v>28</v>
      </c>
      <c r="H33" s="9">
        <f>(Job_Center_13!H33+Job_Center_17!H33+Job_Center_18!H33+Job_Center_23!H33+Job_Center_35!H33+Job_Center_37!H33+Job_Center_38!H33+Job_Center_39!H33+Job_Center_40!H33+Job_Center_44!H33+Job_Center_46!H33+Job_Center_47!H33+Job_Center_52!H33+Job_Center_53!H33+Job_Center_54!H33+Job_Center_62!H33+Job_Center_63!H33+Job_Center_64!H33+Job_Center_66!H33+Job_Center_67!H33+Job_Center_70!H33+Job_Center_71!H33+Job_Center_72!H33+Job_Center_79!H33+Job_Center_80!H33+Job_Center_84!H33+Job_Center_99!H33+Center_100_Burial_Claims!H33+Local_Center_Unknown!H33+SNAP_Overpayment_Claims!H33+Budgeting_After_IPV_Disqualification!H33+Bureau_of_Fraud_Investigations!H33+HEAP!H33+Computer_Match_Unit!H33+Child_Support_Unit!H33+ACS!H33+'Div._of_Audit_&amp;_Response'!H33+HASA!H33+Day_Care!H33+DHS!H33+EVR!H33+SNAP_02!H33+SNAP_13!H33+SNAP_14!H33+SNAP_15!H33+SNAP_19!H33+SNAP_20!H33+SNAP_21!H33+SNAP_22!H33+SNAP_26!H33+SNAP_28!H33+SNAP_38!H33+SNAP_40!H33+SNAP_44!H33+SNAP_45!H33+SNAP_46!H33+SNAP_53!H33+SNAP_54!H33+SNAP_61!H33+SNAP_79!H33+SNAP_99!H33+FIDA!H33+Medicaid_Managed_Care!H33+Medical_Assistance_Program!H33+Domestic_Violence!H33+Home_Care!H33+Revenue_Investigations!H33+Restricted_Medicaid!H33+PSA!H33+Transitional_Benefits!H33)</f>
        <v>0</v>
      </c>
      <c r="I33" s="9">
        <f>(Job_Center_13!I33+Job_Center_17!I33+Job_Center_18!I33+Job_Center_23!I33+Job_Center_35!I33+Job_Center_37!I33+Job_Center_38!I33+Job_Center_39!I33+Job_Center_40!I33+Job_Center_44!I33+Job_Center_46!I33+Job_Center_47!I33+Job_Center_52!I33+Job_Center_53!I33+Job_Center_54!I33+Job_Center_62!I33+Job_Center_63!I33+Job_Center_64!I33+Job_Center_66!I33+Job_Center_67!I33+Job_Center_70!I33+Job_Center_71!I33+Job_Center_72!I33+Job_Center_79!I33+Job_Center_80!I33+Job_Center_84!I33+Job_Center_99!I33+Center_100_Burial_Claims!I33+Local_Center_Unknown!I33+SNAP_Overpayment_Claims!I33+Budgeting_After_IPV_Disqualification!I33+Bureau_of_Fraud_Investigations!I33+HEAP!I33+Computer_Match_Unit!I33+Child_Support_Unit!I33+ACS!I33+'Div._of_Audit_&amp;_Response'!I33+HASA!I33+Day_Care!I33+DHS!I33+EVR!I33+SNAP_02!I33+SNAP_13!I33+SNAP_14!I33+SNAP_15!I33+SNAP_19!I33+SNAP_20!I33+SNAP_21!I33+SNAP_22!I33+SNAP_26!I33+SNAP_28!I33+SNAP_38!I33+SNAP_40!I33+SNAP_44!I33+SNAP_45!I33+SNAP_46!I33+SNAP_53!I33+SNAP_54!I33+SNAP_61!I33+SNAP_79!I33+SNAP_99!I33+FIDA!I33+Medicaid_Managed_Care!I33+Medical_Assistance_Program!I33+Domestic_Violence!I33+Home_Care!I33+Revenue_Investigations!I33+Restricted_Medicaid!I33+PSA!I33+Transitional_Benefits!I33)</f>
        <v>23</v>
      </c>
      <c r="J33" s="9">
        <f>(Job_Center_13!J33+Job_Center_17!J33+Job_Center_18!J33+Job_Center_23!J33+Job_Center_35!J33+Job_Center_37!J33+Job_Center_38!J33+Job_Center_39!J33+Job_Center_40!J33+Job_Center_44!J33+Job_Center_46!J33+Job_Center_47!J33+Job_Center_52!J33+Job_Center_53!J33+Job_Center_54!J33+Job_Center_62!J33+Job_Center_63!J33+Job_Center_64!J33+Job_Center_66!J33+Job_Center_67!J33+Job_Center_70!J33+Job_Center_71!J33+Job_Center_72!J33+Job_Center_79!J33+Job_Center_80!J33+Job_Center_84!J33+Job_Center_99!J33+Center_100_Burial_Claims!J33+Local_Center_Unknown!J33+SNAP_Overpayment_Claims!J33+Budgeting_After_IPV_Disqualification!J33+Bureau_of_Fraud_Investigations!J33+HEAP!J33+Computer_Match_Unit!J33+Child_Support_Unit!J33+ACS!J33+'Div._of_Audit_&amp;_Response'!J33+HASA!J33+Day_Care!J33+DHS!J33+EVR!J33+SNAP_02!J33+SNAP_13!J33+SNAP_14!J33+SNAP_15!J33+SNAP_19!J33+SNAP_20!J33+SNAP_21!J33+SNAP_22!J33+SNAP_26!J33+SNAP_28!J33+SNAP_38!J33+SNAP_40!J33+SNAP_44!J33+SNAP_45!J33+SNAP_46!J33+SNAP_53!J33+SNAP_54!J33+SNAP_61!J33+SNAP_79!J33+SNAP_99!J33+FIDA!J33+Medicaid_Managed_Care!J33+Medical_Assistance_Program!J33+Domestic_Violence!J33+Home_Care!J33+Revenue_Investigations!J33+Restricted_Medicaid!J33+PSA!J33+Transitional_Benefits!J33)</f>
        <v>4</v>
      </c>
      <c r="K33" s="10">
        <f>SUM(B33:J33)</f>
        <v>197</v>
      </c>
      <c r="L33"/>
      <c r="M33"/>
      <c r="N33"/>
      <c r="O33"/>
      <c r="P33"/>
    </row>
    <row r="34" spans="1:16" ht="12.75">
      <c r="A34" s="13">
        <v>33</v>
      </c>
      <c r="B34" s="9">
        <f>(Job_Center_13!B34+Job_Center_17!B34+Job_Center_18!B34+Job_Center_23!B34+Job_Center_35!B34+Job_Center_37!B34+Job_Center_38!B34+Job_Center_39!B34+Job_Center_40!B34+Job_Center_44!B34+Job_Center_46!B34+Job_Center_47!B34+Job_Center_52!B34+Job_Center_53!B34+Job_Center_54!B34+Job_Center_62!B34+Job_Center_63!B34+Job_Center_64!B34+Job_Center_66!B34+Job_Center_67!B34+Job_Center_70!B34+Job_Center_71!B34+Job_Center_72!B34+Job_Center_79!B34+Job_Center_80!B34+Job_Center_84!B34+Job_Center_99!B34+Center_100_Burial_Claims!B34+Local_Center_Unknown!B34+SNAP_Overpayment_Claims!B34+Budgeting_After_IPV_Disqualification!B34+Bureau_of_Fraud_Investigations!B34+HEAP!B34+Computer_Match_Unit!B34+Child_Support_Unit!B34+ACS!B34+'Div._of_Audit_&amp;_Response'!B34+HASA!B34+Day_Care!B34+DHS!B34+EVR!B34+SNAP_02!B34+SNAP_13!B34+SNAP_14!B34+SNAP_15!B34+SNAP_19!B34+SNAP_20!B34+SNAP_21!B34+SNAP_22!B34+SNAP_26!B34+SNAP_28!B34+SNAP_38!B34+SNAP_40!B34+SNAP_44!B34+SNAP_45!B34+SNAP_46!B34+SNAP_53!B34+SNAP_54!B34+SNAP_61!B34+SNAP_79!B34+SNAP_99!B34+FIDA!B34+Medicaid_Managed_Care!B34+Medical_Assistance_Program!B34+Domestic_Violence!B34+Home_Care!B34+Revenue_Investigations!B34+Restricted_Medicaid!B34+PSA!B34+Transitional_Benefits!B34)</f>
        <v>279</v>
      </c>
      <c r="C34" s="9">
        <f>(Job_Center_13!C34+Job_Center_17!C34+Job_Center_18!C34+Job_Center_23!C34+Job_Center_35!C34+Job_Center_37!C34+Job_Center_38!C34+Job_Center_39!C34+Job_Center_40!C34+Job_Center_44!C34+Job_Center_46!C34+Job_Center_47!C34+Job_Center_52!C34+Job_Center_53!C34+Job_Center_54!C34+Job_Center_62!C34+Job_Center_63!C34+Job_Center_64!C34+Job_Center_66!C34+Job_Center_67!C34+Job_Center_70!C34+Job_Center_71!C34+Job_Center_72!C34+Job_Center_79!C34+Job_Center_80!C34+Job_Center_84!C34+Job_Center_99!C34+Center_100_Burial_Claims!C34+Local_Center_Unknown!C34+SNAP_Overpayment_Claims!C34+Budgeting_After_IPV_Disqualification!C34+Bureau_of_Fraud_Investigations!C34+HEAP!C34+Computer_Match_Unit!C34+Child_Support_Unit!C34+ACS!C34+'Div._of_Audit_&amp;_Response'!C34+HASA!C34+Day_Care!C34+DHS!C34+EVR!C34+SNAP_02!C34+SNAP_13!C34+SNAP_14!C34+SNAP_15!C34+SNAP_19!C34+SNAP_20!C34+SNAP_21!C34+SNAP_22!C34+SNAP_26!C34+SNAP_28!C34+SNAP_38!C34+SNAP_40!C34+SNAP_44!C34+SNAP_45!C34+SNAP_46!C34+SNAP_53!C34+SNAP_54!C34+SNAP_61!C34+SNAP_79!C34+SNAP_99!C34+FIDA!C34+Medicaid_Managed_Care!C34+Medical_Assistance_Program!C34+Domestic_Violence!C34+Home_Care!C34+Revenue_Investigations!C34+Restricted_Medicaid!C34+PSA!C34+Transitional_Benefits!C34)</f>
        <v>206</v>
      </c>
      <c r="D34" s="9">
        <f>(Job_Center_13!D34+Job_Center_17!D34+Job_Center_18!D34+Job_Center_23!D34+Job_Center_35!D34+Job_Center_37!D34+Job_Center_38!D34+Job_Center_39!D34+Job_Center_40!D34+Job_Center_44!D34+Job_Center_46!D34+Job_Center_47!D34+Job_Center_52!D34+Job_Center_53!D34+Job_Center_54!D34+Job_Center_62!D34+Job_Center_63!D34+Job_Center_64!D34+Job_Center_66!D34+Job_Center_67!D34+Job_Center_70!D34+Job_Center_71!D34+Job_Center_72!D34+Job_Center_79!D34+Job_Center_80!D34+Job_Center_84!D34+Job_Center_99!D34+Center_100_Burial_Claims!D34+Local_Center_Unknown!D34+SNAP_Overpayment_Claims!D34+Budgeting_After_IPV_Disqualification!D34+Bureau_of_Fraud_Investigations!D34+HEAP!D34+Computer_Match_Unit!D34+Child_Support_Unit!D34+ACS!D34+'Div._of_Audit_&amp;_Response'!D34+HASA!D34+Day_Care!D34+DHS!D34+EVR!D34+SNAP_02!D34+SNAP_13!D34+SNAP_14!D34+SNAP_15!D34+SNAP_19!D34+SNAP_20!D34+SNAP_21!D34+SNAP_22!D34+SNAP_26!D34+SNAP_28!D34+SNAP_38!D34+SNAP_40!D34+SNAP_44!D34+SNAP_45!D34+SNAP_46!D34+SNAP_53!D34+SNAP_54!D34+SNAP_61!D34+SNAP_79!D34+SNAP_99!D34+FIDA!D34+Medicaid_Managed_Care!D34+Medical_Assistance_Program!D34+Domestic_Violence!D34+Home_Care!D34+Revenue_Investigations!D34+Restricted_Medicaid!D34+PSA!D34+Transitional_Benefits!D34)</f>
        <v>0</v>
      </c>
      <c r="E34" s="9">
        <f>(Job_Center_13!E34+Job_Center_17!E34+Job_Center_18!E34+Job_Center_23!E34+Job_Center_35!E34+Job_Center_37!E34+Job_Center_38!E34+Job_Center_39!E34+Job_Center_40!E34+Job_Center_44!E34+Job_Center_46!E34+Job_Center_47!E34+Job_Center_52!E34+Job_Center_53!E34+Job_Center_54!E34+Job_Center_62!E34+Job_Center_63!E34+Job_Center_64!E34+Job_Center_66!E34+Job_Center_67!E34+Job_Center_70!E34+Job_Center_71!E34+Job_Center_72!E34+Job_Center_79!E34+Job_Center_80!E34+Job_Center_84!E34+Job_Center_99!E34+Center_100_Burial_Claims!E34+Local_Center_Unknown!E34+SNAP_Overpayment_Claims!E34+Budgeting_After_IPV_Disqualification!E34+Bureau_of_Fraud_Investigations!E34+HEAP!E34+Computer_Match_Unit!E34+Child_Support_Unit!E34+ACS!E34+'Div._of_Audit_&amp;_Response'!E34+HASA!E34+Day_Care!E34+DHS!E34+EVR!E34+SNAP_02!E34+SNAP_13!E34+SNAP_14!E34+SNAP_15!E34+SNAP_19!E34+SNAP_20!E34+SNAP_21!E34+SNAP_22!E34+SNAP_26!E34+SNAP_28!E34+SNAP_38!E34+SNAP_40!E34+SNAP_44!E34+SNAP_45!E34+SNAP_46!E34+SNAP_53!E34+SNAP_54!E34+SNAP_61!E34+SNAP_79!E34+SNAP_99!E34+FIDA!E34+Medicaid_Managed_Care!E34+Medical_Assistance_Program!E34+Domestic_Violence!E34+Home_Care!E34+Revenue_Investigations!E34+Restricted_Medicaid!E34+PSA!E34+Transitional_Benefits!E34)</f>
        <v>3</v>
      </c>
      <c r="F34" s="9">
        <f>(Job_Center_13!F34+Job_Center_17!F34+Job_Center_18!F34+Job_Center_23!F34+Job_Center_35!F34+Job_Center_37!F34+Job_Center_38!F34+Job_Center_39!F34+Job_Center_40!F34+Job_Center_44!F34+Job_Center_46!F34+Job_Center_47!F34+Job_Center_52!F34+Job_Center_53!F34+Job_Center_54!F34+Job_Center_62!F34+Job_Center_63!F34+Job_Center_64!F34+Job_Center_66!F34+Job_Center_67!F34+Job_Center_70!F34+Job_Center_71!F34+Job_Center_72!F34+Job_Center_79!F34+Job_Center_80!F34+Job_Center_84!F34+Job_Center_99!F34+Center_100_Burial_Claims!F34+Local_Center_Unknown!F34+SNAP_Overpayment_Claims!F34+Budgeting_After_IPV_Disqualification!F34+Bureau_of_Fraud_Investigations!F34+HEAP!F34+Computer_Match_Unit!F34+Child_Support_Unit!F34+ACS!F34+'Div._of_Audit_&amp;_Response'!F34+HASA!F34+Day_Care!F34+DHS!F34+EVR!F34+SNAP_02!F34+SNAP_13!F34+SNAP_14!F34+SNAP_15!F34+SNAP_19!F34+SNAP_20!F34+SNAP_21!F34+SNAP_22!F34+SNAP_26!F34+SNAP_28!F34+SNAP_38!F34+SNAP_40!F34+SNAP_44!F34+SNAP_45!F34+SNAP_46!F34+SNAP_53!F34+SNAP_54!F34+SNAP_61!F34+SNAP_79!F34+SNAP_99!F34+FIDA!F34+Medicaid_Managed_Care!F34+Medical_Assistance_Program!F34+Domestic_Violence!F34+Home_Care!F34+Revenue_Investigations!F34+Restricted_Medicaid!F34+PSA!F34+Transitional_Benefits!F34)</f>
        <v>74</v>
      </c>
      <c r="G34" s="9">
        <f>(Job_Center_13!G34+Job_Center_17!G34+Job_Center_18!G34+Job_Center_23!G34+Job_Center_35!G34+Job_Center_37!G34+Job_Center_38!G34+Job_Center_39!G34+Job_Center_40!G34+Job_Center_44!G34+Job_Center_46!G34+Job_Center_47!G34+Job_Center_52!G34+Job_Center_53!G34+Job_Center_54!G34+Job_Center_62!G34+Job_Center_63!G34+Job_Center_64!G34+Job_Center_66!G34+Job_Center_67!G34+Job_Center_70!G34+Job_Center_71!G34+Job_Center_72!G34+Job_Center_79!G34+Job_Center_80!G34+Job_Center_84!G34+Job_Center_99!G34+Center_100_Burial_Claims!G34+Local_Center_Unknown!G34+SNAP_Overpayment_Claims!G34+Budgeting_After_IPV_Disqualification!G34+Bureau_of_Fraud_Investigations!G34+HEAP!G34+Computer_Match_Unit!G34+Child_Support_Unit!G34+ACS!G34+'Div._of_Audit_&amp;_Response'!G34+HASA!G34+Day_Care!G34+DHS!G34+EVR!G34+SNAP_02!G34+SNAP_13!G34+SNAP_14!G34+SNAP_15!G34+SNAP_19!G34+SNAP_20!G34+SNAP_21!G34+SNAP_22!G34+SNAP_26!G34+SNAP_28!G34+SNAP_38!G34+SNAP_40!G34+SNAP_44!G34+SNAP_45!G34+SNAP_46!G34+SNAP_53!G34+SNAP_54!G34+SNAP_61!G34+SNAP_79!G34+SNAP_99!G34+FIDA!G34+Medicaid_Managed_Care!G34+Medical_Assistance_Program!G34+Domestic_Violence!G34+Home_Care!G34+Revenue_Investigations!G34+Restricted_Medicaid!G34+PSA!G34+Transitional_Benefits!G34)</f>
        <v>129</v>
      </c>
      <c r="H34" s="9">
        <f>(Job_Center_13!H34+Job_Center_17!H34+Job_Center_18!H34+Job_Center_23!H34+Job_Center_35!H34+Job_Center_37!H34+Job_Center_38!H34+Job_Center_39!H34+Job_Center_40!H34+Job_Center_44!H34+Job_Center_46!H34+Job_Center_47!H34+Job_Center_52!H34+Job_Center_53!H34+Job_Center_54!H34+Job_Center_62!H34+Job_Center_63!H34+Job_Center_64!H34+Job_Center_66!H34+Job_Center_67!H34+Job_Center_70!H34+Job_Center_71!H34+Job_Center_72!H34+Job_Center_79!H34+Job_Center_80!H34+Job_Center_84!H34+Job_Center_99!H34+Center_100_Burial_Claims!H34+Local_Center_Unknown!H34+SNAP_Overpayment_Claims!H34+Budgeting_After_IPV_Disqualification!H34+Bureau_of_Fraud_Investigations!H34+HEAP!H34+Computer_Match_Unit!H34+Child_Support_Unit!H34+ACS!H34+'Div._of_Audit_&amp;_Response'!H34+HASA!H34+Day_Care!H34+DHS!H34+EVR!H34+SNAP_02!H34+SNAP_13!H34+SNAP_14!H34+SNAP_15!H34+SNAP_19!H34+SNAP_20!H34+SNAP_21!H34+SNAP_22!H34+SNAP_26!H34+SNAP_28!H34+SNAP_38!H34+SNAP_40!H34+SNAP_44!H34+SNAP_45!H34+SNAP_46!H34+SNAP_53!H34+SNAP_54!H34+SNAP_61!H34+SNAP_79!H34+SNAP_99!H34+FIDA!H34+Medicaid_Managed_Care!H34+Medical_Assistance_Program!H34+Domestic_Violence!H34+Home_Care!H34+Revenue_Investigations!H34+Restricted_Medicaid!H34+PSA!H34+Transitional_Benefits!H34)</f>
        <v>27</v>
      </c>
      <c r="I34" s="9">
        <f>(Job_Center_13!I34+Job_Center_17!I34+Job_Center_18!I34+Job_Center_23!I34+Job_Center_35!I34+Job_Center_37!I34+Job_Center_38!I34+Job_Center_39!I34+Job_Center_40!I34+Job_Center_44!I34+Job_Center_46!I34+Job_Center_47!I34+Job_Center_52!I34+Job_Center_53!I34+Job_Center_54!I34+Job_Center_62!I34+Job_Center_63!I34+Job_Center_64!I34+Job_Center_66!I34+Job_Center_67!I34+Job_Center_70!I34+Job_Center_71!I34+Job_Center_72!I34+Job_Center_79!I34+Job_Center_80!I34+Job_Center_84!I34+Job_Center_99!I34+Center_100_Burial_Claims!I34+Local_Center_Unknown!I34+SNAP_Overpayment_Claims!I34+Budgeting_After_IPV_Disqualification!I34+Bureau_of_Fraud_Investigations!I34+HEAP!I34+Computer_Match_Unit!I34+Child_Support_Unit!I34+ACS!I34+'Div._of_Audit_&amp;_Response'!I34+HASA!I34+Day_Care!I34+DHS!I34+EVR!I34+SNAP_02!I34+SNAP_13!I34+SNAP_14!I34+SNAP_15!I34+SNAP_19!I34+SNAP_20!I34+SNAP_21!I34+SNAP_22!I34+SNAP_26!I34+SNAP_28!I34+SNAP_38!I34+SNAP_40!I34+SNAP_44!I34+SNAP_45!I34+SNAP_46!I34+SNAP_53!I34+SNAP_54!I34+SNAP_61!I34+SNAP_79!I34+SNAP_99!I34+FIDA!I34+Medicaid_Managed_Care!I34+Medical_Assistance_Program!I34+Domestic_Violence!I34+Home_Care!I34+Revenue_Investigations!I34+Restricted_Medicaid!I34+PSA!I34+Transitional_Benefits!I34)</f>
        <v>129</v>
      </c>
      <c r="J34" s="9">
        <f>(Job_Center_13!J34+Job_Center_17!J34+Job_Center_18!J34+Job_Center_23!J34+Job_Center_35!J34+Job_Center_37!J34+Job_Center_38!J34+Job_Center_39!J34+Job_Center_40!J34+Job_Center_44!J34+Job_Center_46!J34+Job_Center_47!J34+Job_Center_52!J34+Job_Center_53!J34+Job_Center_54!J34+Job_Center_62!J34+Job_Center_63!J34+Job_Center_64!J34+Job_Center_66!J34+Job_Center_67!J34+Job_Center_70!J34+Job_Center_71!J34+Job_Center_72!J34+Job_Center_79!J34+Job_Center_80!J34+Job_Center_84!J34+Job_Center_99!J34+Center_100_Burial_Claims!J34+Local_Center_Unknown!J34+SNAP_Overpayment_Claims!J34+Budgeting_After_IPV_Disqualification!J34+Bureau_of_Fraud_Investigations!J34+HEAP!J34+Computer_Match_Unit!J34+Child_Support_Unit!J34+ACS!J34+'Div._of_Audit_&amp;_Response'!J34+HASA!J34+Day_Care!J34+DHS!J34+EVR!J34+SNAP_02!J34+SNAP_13!J34+SNAP_14!J34+SNAP_15!J34+SNAP_19!J34+SNAP_20!J34+SNAP_21!J34+SNAP_22!J34+SNAP_26!J34+SNAP_28!J34+SNAP_38!J34+SNAP_40!J34+SNAP_44!J34+SNAP_45!J34+SNAP_46!J34+SNAP_53!J34+SNAP_54!J34+SNAP_61!J34+SNAP_79!J34+SNAP_99!J34+FIDA!J34+Medicaid_Managed_Care!J34+Medical_Assistance_Program!J34+Domestic_Violence!J34+Home_Care!J34+Revenue_Investigations!J34+Restricted_Medicaid!J34+PSA!J34+Transitional_Benefits!J34)</f>
        <v>7</v>
      </c>
      <c r="K34" s="10">
        <f>SUM(B34:J34)</f>
        <v>854</v>
      </c>
      <c r="L34"/>
      <c r="M34"/>
      <c r="N34"/>
      <c r="O34"/>
      <c r="P34"/>
    </row>
    <row r="35" spans="1:16" ht="12.75">
      <c r="A35" s="13">
        <v>34</v>
      </c>
      <c r="B35" s="9">
        <f>(Job_Center_13!B35+Job_Center_17!B35+Job_Center_18!B35+Job_Center_23!B35+Job_Center_35!B35+Job_Center_37!B35+Job_Center_38!B35+Job_Center_39!B35+Job_Center_40!B35+Job_Center_44!B35+Job_Center_46!B35+Job_Center_47!B35+Job_Center_52!B35+Job_Center_53!B35+Job_Center_54!B35+Job_Center_62!B35+Job_Center_63!B35+Job_Center_64!B35+Job_Center_66!B35+Job_Center_67!B35+Job_Center_70!B35+Job_Center_71!B35+Job_Center_72!B35+Job_Center_79!B35+Job_Center_80!B35+Job_Center_84!B35+Job_Center_99!B35+Center_100_Burial_Claims!B35+Local_Center_Unknown!B35+SNAP_Overpayment_Claims!B35+Budgeting_After_IPV_Disqualification!B35+Bureau_of_Fraud_Investigations!B35+HEAP!B35+Computer_Match_Unit!B35+Child_Support_Unit!B35+ACS!B35+'Div._of_Audit_&amp;_Response'!B35+HASA!B35+Day_Care!B35+DHS!B35+EVR!B35+SNAP_02!B35+SNAP_13!B35+SNAP_14!B35+SNAP_15!B35+SNAP_19!B35+SNAP_20!B35+SNAP_21!B35+SNAP_22!B35+SNAP_26!B35+SNAP_28!B35+SNAP_38!B35+SNAP_40!B35+SNAP_44!B35+SNAP_45!B35+SNAP_46!B35+SNAP_53!B35+SNAP_54!B35+SNAP_61!B35+SNAP_79!B35+SNAP_99!B35+FIDA!B35+Medicaid_Managed_Care!B35+Medical_Assistance_Program!B35+Domestic_Violence!B35+Home_Care!B35+Revenue_Investigations!B35+Restricted_Medicaid!B35+PSA!B35+Transitional_Benefits!B35)</f>
        <v>3344</v>
      </c>
      <c r="C35" s="9">
        <f>(Job_Center_13!C35+Job_Center_17!C35+Job_Center_18!C35+Job_Center_23!C35+Job_Center_35!C35+Job_Center_37!C35+Job_Center_38!C35+Job_Center_39!C35+Job_Center_40!C35+Job_Center_44!C35+Job_Center_46!C35+Job_Center_47!C35+Job_Center_52!C35+Job_Center_53!C35+Job_Center_54!C35+Job_Center_62!C35+Job_Center_63!C35+Job_Center_64!C35+Job_Center_66!C35+Job_Center_67!C35+Job_Center_70!C35+Job_Center_71!C35+Job_Center_72!C35+Job_Center_79!C35+Job_Center_80!C35+Job_Center_84!C35+Job_Center_99!C35+Center_100_Burial_Claims!C35+Local_Center_Unknown!C35+SNAP_Overpayment_Claims!C35+Budgeting_After_IPV_Disqualification!C35+Bureau_of_Fraud_Investigations!C35+HEAP!C35+Computer_Match_Unit!C35+Child_Support_Unit!C35+ACS!C35+'Div._of_Audit_&amp;_Response'!C35+HASA!C35+Day_Care!C35+DHS!C35+EVR!C35+SNAP_02!C35+SNAP_13!C35+SNAP_14!C35+SNAP_15!C35+SNAP_19!C35+SNAP_20!C35+SNAP_21!C35+SNAP_22!C35+SNAP_26!C35+SNAP_28!C35+SNAP_38!C35+SNAP_40!C35+SNAP_44!C35+SNAP_45!C35+SNAP_46!C35+SNAP_53!C35+SNAP_54!C35+SNAP_61!C35+SNAP_79!C35+SNAP_99!C35+FIDA!C35+Medicaid_Managed_Care!C35+Medical_Assistance_Program!C35+Domestic_Violence!C35+Home_Care!C35+Revenue_Investigations!C35+Restricted_Medicaid!C35+PSA!C35+Transitional_Benefits!C35)</f>
        <v>1411</v>
      </c>
      <c r="D35" s="9">
        <f>(Job_Center_13!D35+Job_Center_17!D35+Job_Center_18!D35+Job_Center_23!D35+Job_Center_35!D35+Job_Center_37!D35+Job_Center_38!D35+Job_Center_39!D35+Job_Center_40!D35+Job_Center_44!D35+Job_Center_46!D35+Job_Center_47!D35+Job_Center_52!D35+Job_Center_53!D35+Job_Center_54!D35+Job_Center_62!D35+Job_Center_63!D35+Job_Center_64!D35+Job_Center_66!D35+Job_Center_67!D35+Job_Center_70!D35+Job_Center_71!D35+Job_Center_72!D35+Job_Center_79!D35+Job_Center_80!D35+Job_Center_84!D35+Job_Center_99!D35+Center_100_Burial_Claims!D35+Local_Center_Unknown!D35+SNAP_Overpayment_Claims!D35+Budgeting_After_IPV_Disqualification!D35+Bureau_of_Fraud_Investigations!D35+HEAP!D35+Computer_Match_Unit!D35+Child_Support_Unit!D35+ACS!D35+'Div._of_Audit_&amp;_Response'!D35+HASA!D35+Day_Care!D35+DHS!D35+EVR!D35+SNAP_02!D35+SNAP_13!D35+SNAP_14!D35+SNAP_15!D35+SNAP_19!D35+SNAP_20!D35+SNAP_21!D35+SNAP_22!D35+SNAP_26!D35+SNAP_28!D35+SNAP_38!D35+SNAP_40!D35+SNAP_44!D35+SNAP_45!D35+SNAP_46!D35+SNAP_53!D35+SNAP_54!D35+SNAP_61!D35+SNAP_79!D35+SNAP_99!D35+FIDA!D35+Medicaid_Managed_Care!D35+Medical_Assistance_Program!D35+Domestic_Violence!D35+Home_Care!D35+Revenue_Investigations!D35+Restricted_Medicaid!D35+PSA!D35+Transitional_Benefits!D35)</f>
        <v>0</v>
      </c>
      <c r="E35" s="9">
        <f>(Job_Center_13!E35+Job_Center_17!E35+Job_Center_18!E35+Job_Center_23!E35+Job_Center_35!E35+Job_Center_37!E35+Job_Center_38!E35+Job_Center_39!E35+Job_Center_40!E35+Job_Center_44!E35+Job_Center_46!E35+Job_Center_47!E35+Job_Center_52!E35+Job_Center_53!E35+Job_Center_54!E35+Job_Center_62!E35+Job_Center_63!E35+Job_Center_64!E35+Job_Center_66!E35+Job_Center_67!E35+Job_Center_70!E35+Job_Center_71!E35+Job_Center_72!E35+Job_Center_79!E35+Job_Center_80!E35+Job_Center_84!E35+Job_Center_99!E35+Center_100_Burial_Claims!E35+Local_Center_Unknown!E35+SNAP_Overpayment_Claims!E35+Budgeting_After_IPV_Disqualification!E35+Bureau_of_Fraud_Investigations!E35+HEAP!E35+Computer_Match_Unit!E35+Child_Support_Unit!E35+ACS!E35+'Div._of_Audit_&amp;_Response'!E35+HASA!E35+Day_Care!E35+DHS!E35+EVR!E35+SNAP_02!E35+SNAP_13!E35+SNAP_14!E35+SNAP_15!E35+SNAP_19!E35+SNAP_20!E35+SNAP_21!E35+SNAP_22!E35+SNAP_26!E35+SNAP_28!E35+SNAP_38!E35+SNAP_40!E35+SNAP_44!E35+SNAP_45!E35+SNAP_46!E35+SNAP_53!E35+SNAP_54!E35+SNAP_61!E35+SNAP_79!E35+SNAP_99!E35+FIDA!E35+Medicaid_Managed_Care!E35+Medical_Assistance_Program!E35+Domestic_Violence!E35+Home_Care!E35+Revenue_Investigations!E35+Restricted_Medicaid!E35+PSA!E35+Transitional_Benefits!E35)</f>
        <v>0</v>
      </c>
      <c r="F35" s="9">
        <f>(Job_Center_13!F35+Job_Center_17!F35+Job_Center_18!F35+Job_Center_23!F35+Job_Center_35!F35+Job_Center_37!F35+Job_Center_38!F35+Job_Center_39!F35+Job_Center_40!F35+Job_Center_44!F35+Job_Center_46!F35+Job_Center_47!F35+Job_Center_52!F35+Job_Center_53!F35+Job_Center_54!F35+Job_Center_62!F35+Job_Center_63!F35+Job_Center_64!F35+Job_Center_66!F35+Job_Center_67!F35+Job_Center_70!F35+Job_Center_71!F35+Job_Center_72!F35+Job_Center_79!F35+Job_Center_80!F35+Job_Center_84!F35+Job_Center_99!F35+Center_100_Burial_Claims!F35+Local_Center_Unknown!F35+SNAP_Overpayment_Claims!F35+Budgeting_After_IPV_Disqualification!F35+Bureau_of_Fraud_Investigations!F35+HEAP!F35+Computer_Match_Unit!F35+Child_Support_Unit!F35+ACS!F35+'Div._of_Audit_&amp;_Response'!F35+HASA!F35+Day_Care!F35+DHS!F35+EVR!F35+SNAP_02!F35+SNAP_13!F35+SNAP_14!F35+SNAP_15!F35+SNAP_19!F35+SNAP_20!F35+SNAP_21!F35+SNAP_22!F35+SNAP_26!F35+SNAP_28!F35+SNAP_38!F35+SNAP_40!F35+SNAP_44!F35+SNAP_45!F35+SNAP_46!F35+SNAP_53!F35+SNAP_54!F35+SNAP_61!F35+SNAP_79!F35+SNAP_99!F35+FIDA!F35+Medicaid_Managed_Care!F35+Medical_Assistance_Program!F35+Domestic_Violence!F35+Home_Care!F35+Revenue_Investigations!F35+Restricted_Medicaid!F35+PSA!F35+Transitional_Benefits!F35)</f>
        <v>98</v>
      </c>
      <c r="G35" s="9">
        <f>(Job_Center_13!G35+Job_Center_17!G35+Job_Center_18!G35+Job_Center_23!G35+Job_Center_35!G35+Job_Center_37!G35+Job_Center_38!G35+Job_Center_39!G35+Job_Center_40!G35+Job_Center_44!G35+Job_Center_46!G35+Job_Center_47!G35+Job_Center_52!G35+Job_Center_53!G35+Job_Center_54!G35+Job_Center_62!G35+Job_Center_63!G35+Job_Center_64!G35+Job_Center_66!G35+Job_Center_67!G35+Job_Center_70!G35+Job_Center_71!G35+Job_Center_72!G35+Job_Center_79!G35+Job_Center_80!G35+Job_Center_84!G35+Job_Center_99!G35+Center_100_Burial_Claims!G35+Local_Center_Unknown!G35+SNAP_Overpayment_Claims!G35+Budgeting_After_IPV_Disqualification!G35+Bureau_of_Fraud_Investigations!G35+HEAP!G35+Computer_Match_Unit!G35+Child_Support_Unit!G35+ACS!G35+'Div._of_Audit_&amp;_Response'!G35+HASA!G35+Day_Care!G35+DHS!G35+EVR!G35+SNAP_02!G35+SNAP_13!G35+SNAP_14!G35+SNAP_15!G35+SNAP_19!G35+SNAP_20!G35+SNAP_21!G35+SNAP_22!G35+SNAP_26!G35+SNAP_28!G35+SNAP_38!G35+SNAP_40!G35+SNAP_44!G35+SNAP_45!G35+SNAP_46!G35+SNAP_53!G35+SNAP_54!G35+SNAP_61!G35+SNAP_79!G35+SNAP_99!G35+FIDA!G35+Medicaid_Managed_Care!G35+Medical_Assistance_Program!G35+Domestic_Violence!G35+Home_Care!G35+Revenue_Investigations!G35+Restricted_Medicaid!G35+PSA!G35+Transitional_Benefits!G35)</f>
        <v>110</v>
      </c>
      <c r="H35" s="9">
        <f>(Job_Center_13!H35+Job_Center_17!H35+Job_Center_18!H35+Job_Center_23!H35+Job_Center_35!H35+Job_Center_37!H35+Job_Center_38!H35+Job_Center_39!H35+Job_Center_40!H35+Job_Center_44!H35+Job_Center_46!H35+Job_Center_47!H35+Job_Center_52!H35+Job_Center_53!H35+Job_Center_54!H35+Job_Center_62!H35+Job_Center_63!H35+Job_Center_64!H35+Job_Center_66!H35+Job_Center_67!H35+Job_Center_70!H35+Job_Center_71!H35+Job_Center_72!H35+Job_Center_79!H35+Job_Center_80!H35+Job_Center_84!H35+Job_Center_99!H35+Center_100_Burial_Claims!H35+Local_Center_Unknown!H35+SNAP_Overpayment_Claims!H35+Budgeting_After_IPV_Disqualification!H35+Bureau_of_Fraud_Investigations!H35+HEAP!H35+Computer_Match_Unit!H35+Child_Support_Unit!H35+ACS!H35+'Div._of_Audit_&amp;_Response'!H35+HASA!H35+Day_Care!H35+DHS!H35+EVR!H35+SNAP_02!H35+SNAP_13!H35+SNAP_14!H35+SNAP_15!H35+SNAP_19!H35+SNAP_20!H35+SNAP_21!H35+SNAP_22!H35+SNAP_26!H35+SNAP_28!H35+SNAP_38!H35+SNAP_40!H35+SNAP_44!H35+SNAP_45!H35+SNAP_46!H35+SNAP_53!H35+SNAP_54!H35+SNAP_61!H35+SNAP_79!H35+SNAP_99!H35+FIDA!H35+Medicaid_Managed_Care!H35+Medical_Assistance_Program!H35+Domestic_Violence!H35+Home_Care!H35+Revenue_Investigations!H35+Restricted_Medicaid!H35+PSA!H35+Transitional_Benefits!H35)</f>
        <v>8</v>
      </c>
      <c r="I35" s="9">
        <f>(Job_Center_13!I35+Job_Center_17!I35+Job_Center_18!I35+Job_Center_23!I35+Job_Center_35!I35+Job_Center_37!I35+Job_Center_38!I35+Job_Center_39!I35+Job_Center_40!I35+Job_Center_44!I35+Job_Center_46!I35+Job_Center_47!I35+Job_Center_52!I35+Job_Center_53!I35+Job_Center_54!I35+Job_Center_62!I35+Job_Center_63!I35+Job_Center_64!I35+Job_Center_66!I35+Job_Center_67!I35+Job_Center_70!I35+Job_Center_71!I35+Job_Center_72!I35+Job_Center_79!I35+Job_Center_80!I35+Job_Center_84!I35+Job_Center_99!I35+Center_100_Burial_Claims!I35+Local_Center_Unknown!I35+SNAP_Overpayment_Claims!I35+Budgeting_After_IPV_Disqualification!I35+Bureau_of_Fraud_Investigations!I35+HEAP!I35+Computer_Match_Unit!I35+Child_Support_Unit!I35+ACS!I35+'Div._of_Audit_&amp;_Response'!I35+HASA!I35+Day_Care!I35+DHS!I35+EVR!I35+SNAP_02!I35+SNAP_13!I35+SNAP_14!I35+SNAP_15!I35+SNAP_19!I35+SNAP_20!I35+SNAP_21!I35+SNAP_22!I35+SNAP_26!I35+SNAP_28!I35+SNAP_38!I35+SNAP_40!I35+SNAP_44!I35+SNAP_45!I35+SNAP_46!I35+SNAP_53!I35+SNAP_54!I35+SNAP_61!I35+SNAP_79!I35+SNAP_99!I35+FIDA!I35+Medicaid_Managed_Care!I35+Medical_Assistance_Program!I35+Domestic_Violence!I35+Home_Care!I35+Revenue_Investigations!I35+Restricted_Medicaid!I35+PSA!I35+Transitional_Benefits!I35)</f>
        <v>960</v>
      </c>
      <c r="J35" s="9">
        <f>(Job_Center_13!J35+Job_Center_17!J35+Job_Center_18!J35+Job_Center_23!J35+Job_Center_35!J35+Job_Center_37!J35+Job_Center_38!J35+Job_Center_39!J35+Job_Center_40!J35+Job_Center_44!J35+Job_Center_46!J35+Job_Center_47!J35+Job_Center_52!J35+Job_Center_53!J35+Job_Center_54!J35+Job_Center_62!J35+Job_Center_63!J35+Job_Center_64!J35+Job_Center_66!J35+Job_Center_67!J35+Job_Center_70!J35+Job_Center_71!J35+Job_Center_72!J35+Job_Center_79!J35+Job_Center_80!J35+Job_Center_84!J35+Job_Center_99!J35+Center_100_Burial_Claims!J35+Local_Center_Unknown!J35+SNAP_Overpayment_Claims!J35+Budgeting_After_IPV_Disqualification!J35+Bureau_of_Fraud_Investigations!J35+HEAP!J35+Computer_Match_Unit!J35+Child_Support_Unit!J35+ACS!J35+'Div._of_Audit_&amp;_Response'!J35+HASA!J35+Day_Care!J35+DHS!J35+EVR!J35+SNAP_02!J35+SNAP_13!J35+SNAP_14!J35+SNAP_15!J35+SNAP_19!J35+SNAP_20!J35+SNAP_21!J35+SNAP_22!J35+SNAP_26!J35+SNAP_28!J35+SNAP_38!J35+SNAP_40!J35+SNAP_44!J35+SNAP_45!J35+SNAP_46!J35+SNAP_53!J35+SNAP_54!J35+SNAP_61!J35+SNAP_79!J35+SNAP_99!J35+FIDA!J35+Medicaid_Managed_Care!J35+Medical_Assistance_Program!J35+Domestic_Violence!J35+Home_Care!J35+Revenue_Investigations!J35+Restricted_Medicaid!J35+PSA!J35+Transitional_Benefits!J35)</f>
        <v>29</v>
      </c>
      <c r="K35" s="10">
        <f>SUM(B35:J35)</f>
        <v>5960</v>
      </c>
      <c r="L35"/>
      <c r="M35"/>
      <c r="N35"/>
      <c r="O35"/>
      <c r="P35"/>
    </row>
    <row r="36" spans="1:16" ht="12.75">
      <c r="A36" s="13">
        <v>35</v>
      </c>
      <c r="B36" s="9">
        <f>(Job_Center_13!B36+Job_Center_17!B36+Job_Center_18!B36+Job_Center_23!B36+Job_Center_35!B36+Job_Center_37!B36+Job_Center_38!B36+Job_Center_39!B36+Job_Center_40!B36+Job_Center_44!B36+Job_Center_46!B36+Job_Center_47!B36+Job_Center_52!B36+Job_Center_53!B36+Job_Center_54!B36+Job_Center_62!B36+Job_Center_63!B36+Job_Center_64!B36+Job_Center_66!B36+Job_Center_67!B36+Job_Center_70!B36+Job_Center_71!B36+Job_Center_72!B36+Job_Center_79!B36+Job_Center_80!B36+Job_Center_84!B36+Job_Center_99!B36+Center_100_Burial_Claims!B36+Local_Center_Unknown!B36+SNAP_Overpayment_Claims!B36+Budgeting_After_IPV_Disqualification!B36+Bureau_of_Fraud_Investigations!B36+HEAP!B36+Computer_Match_Unit!B36+Child_Support_Unit!B36+ACS!B36+'Div._of_Audit_&amp;_Response'!B36+HASA!B36+Day_Care!B36+DHS!B36+EVR!B36+SNAP_02!B36+SNAP_13!B36+SNAP_14!B36+SNAP_15!B36+SNAP_19!B36+SNAP_20!B36+SNAP_21!B36+SNAP_22!B36+SNAP_26!B36+SNAP_28!B36+SNAP_38!B36+SNAP_40!B36+SNAP_44!B36+SNAP_45!B36+SNAP_46!B36+SNAP_53!B36+SNAP_54!B36+SNAP_61!B36+SNAP_79!B36+SNAP_99!B36+FIDA!B36+Medicaid_Managed_Care!B36+Medical_Assistance_Program!B36+Domestic_Violence!B36+Home_Care!B36+Revenue_Investigations!B36+Restricted_Medicaid!B36+PSA!B36+Transitional_Benefits!B36)</f>
        <v>2575</v>
      </c>
      <c r="C36" s="9">
        <f>(Job_Center_13!C36+Job_Center_17!C36+Job_Center_18!C36+Job_Center_23!C36+Job_Center_35!C36+Job_Center_37!C36+Job_Center_38!C36+Job_Center_39!C36+Job_Center_40!C36+Job_Center_44!C36+Job_Center_46!C36+Job_Center_47!C36+Job_Center_52!C36+Job_Center_53!C36+Job_Center_54!C36+Job_Center_62!C36+Job_Center_63!C36+Job_Center_64!C36+Job_Center_66!C36+Job_Center_67!C36+Job_Center_70!C36+Job_Center_71!C36+Job_Center_72!C36+Job_Center_79!C36+Job_Center_80!C36+Job_Center_84!C36+Job_Center_99!C36+Center_100_Burial_Claims!C36+Local_Center_Unknown!C36+SNAP_Overpayment_Claims!C36+Budgeting_After_IPV_Disqualification!C36+Bureau_of_Fraud_Investigations!C36+HEAP!C36+Computer_Match_Unit!C36+Child_Support_Unit!C36+ACS!C36+'Div._of_Audit_&amp;_Response'!C36+HASA!C36+Day_Care!C36+DHS!C36+EVR!C36+SNAP_02!C36+SNAP_13!C36+SNAP_14!C36+SNAP_15!C36+SNAP_19!C36+SNAP_20!C36+SNAP_21!C36+SNAP_22!C36+SNAP_26!C36+SNAP_28!C36+SNAP_38!C36+SNAP_40!C36+SNAP_44!C36+SNAP_45!C36+SNAP_46!C36+SNAP_53!C36+SNAP_54!C36+SNAP_61!C36+SNAP_79!C36+SNAP_99!C36+FIDA!C36+Medicaid_Managed_Care!C36+Medical_Assistance_Program!C36+Domestic_Violence!C36+Home_Care!C36+Revenue_Investigations!C36+Restricted_Medicaid!C36+PSA!C36+Transitional_Benefits!C36)</f>
        <v>1362</v>
      </c>
      <c r="D36" s="9">
        <f>(Job_Center_13!D36+Job_Center_17!D36+Job_Center_18!D36+Job_Center_23!D36+Job_Center_35!D36+Job_Center_37!D36+Job_Center_38!D36+Job_Center_39!D36+Job_Center_40!D36+Job_Center_44!D36+Job_Center_46!D36+Job_Center_47!D36+Job_Center_52!D36+Job_Center_53!D36+Job_Center_54!D36+Job_Center_62!D36+Job_Center_63!D36+Job_Center_64!D36+Job_Center_66!D36+Job_Center_67!D36+Job_Center_70!D36+Job_Center_71!D36+Job_Center_72!D36+Job_Center_79!D36+Job_Center_80!D36+Job_Center_84!D36+Job_Center_99!D36+Center_100_Burial_Claims!D36+Local_Center_Unknown!D36+SNAP_Overpayment_Claims!D36+Budgeting_After_IPV_Disqualification!D36+Bureau_of_Fraud_Investigations!D36+HEAP!D36+Computer_Match_Unit!D36+Child_Support_Unit!D36+ACS!D36+'Div._of_Audit_&amp;_Response'!D36+HASA!D36+Day_Care!D36+DHS!D36+EVR!D36+SNAP_02!D36+SNAP_13!D36+SNAP_14!D36+SNAP_15!D36+SNAP_19!D36+SNAP_20!D36+SNAP_21!D36+SNAP_22!D36+SNAP_26!D36+SNAP_28!D36+SNAP_38!D36+SNAP_40!D36+SNAP_44!D36+SNAP_45!D36+SNAP_46!D36+SNAP_53!D36+SNAP_54!D36+SNAP_61!D36+SNAP_79!D36+SNAP_99!D36+FIDA!D36+Medicaid_Managed_Care!D36+Medical_Assistance_Program!D36+Domestic_Violence!D36+Home_Care!D36+Revenue_Investigations!D36+Restricted_Medicaid!D36+PSA!D36+Transitional_Benefits!D36)</f>
        <v>4</v>
      </c>
      <c r="E36" s="9">
        <f>(Job_Center_13!E36+Job_Center_17!E36+Job_Center_18!E36+Job_Center_23!E36+Job_Center_35!E36+Job_Center_37!E36+Job_Center_38!E36+Job_Center_39!E36+Job_Center_40!E36+Job_Center_44!E36+Job_Center_46!E36+Job_Center_47!E36+Job_Center_52!E36+Job_Center_53!E36+Job_Center_54!E36+Job_Center_62!E36+Job_Center_63!E36+Job_Center_64!E36+Job_Center_66!E36+Job_Center_67!E36+Job_Center_70!E36+Job_Center_71!E36+Job_Center_72!E36+Job_Center_79!E36+Job_Center_80!E36+Job_Center_84!E36+Job_Center_99!E36+Center_100_Burial_Claims!E36+Local_Center_Unknown!E36+SNAP_Overpayment_Claims!E36+Budgeting_After_IPV_Disqualification!E36+Bureau_of_Fraud_Investigations!E36+HEAP!E36+Computer_Match_Unit!E36+Child_Support_Unit!E36+ACS!E36+'Div._of_Audit_&amp;_Response'!E36+HASA!E36+Day_Care!E36+DHS!E36+EVR!E36+SNAP_02!E36+SNAP_13!E36+SNAP_14!E36+SNAP_15!E36+SNAP_19!E36+SNAP_20!E36+SNAP_21!E36+SNAP_22!E36+SNAP_26!E36+SNAP_28!E36+SNAP_38!E36+SNAP_40!E36+SNAP_44!E36+SNAP_45!E36+SNAP_46!E36+SNAP_53!E36+SNAP_54!E36+SNAP_61!E36+SNAP_79!E36+SNAP_99!E36+FIDA!E36+Medicaid_Managed_Care!E36+Medical_Assistance_Program!E36+Domestic_Violence!E36+Home_Care!E36+Revenue_Investigations!E36+Restricted_Medicaid!E36+PSA!E36+Transitional_Benefits!E36)</f>
        <v>2</v>
      </c>
      <c r="F36" s="9">
        <f>(Job_Center_13!F36+Job_Center_17!F36+Job_Center_18!F36+Job_Center_23!F36+Job_Center_35!F36+Job_Center_37!F36+Job_Center_38!F36+Job_Center_39!F36+Job_Center_40!F36+Job_Center_44!F36+Job_Center_46!F36+Job_Center_47!F36+Job_Center_52!F36+Job_Center_53!F36+Job_Center_54!F36+Job_Center_62!F36+Job_Center_63!F36+Job_Center_64!F36+Job_Center_66!F36+Job_Center_67!F36+Job_Center_70!F36+Job_Center_71!F36+Job_Center_72!F36+Job_Center_79!F36+Job_Center_80!F36+Job_Center_84!F36+Job_Center_99!F36+Center_100_Burial_Claims!F36+Local_Center_Unknown!F36+SNAP_Overpayment_Claims!F36+Budgeting_After_IPV_Disqualification!F36+Bureau_of_Fraud_Investigations!F36+HEAP!F36+Computer_Match_Unit!F36+Child_Support_Unit!F36+ACS!F36+'Div._of_Audit_&amp;_Response'!F36+HASA!F36+Day_Care!F36+DHS!F36+EVR!F36+SNAP_02!F36+SNAP_13!F36+SNAP_14!F36+SNAP_15!F36+SNAP_19!F36+SNAP_20!F36+SNAP_21!F36+SNAP_22!F36+SNAP_26!F36+SNAP_28!F36+SNAP_38!F36+SNAP_40!F36+SNAP_44!F36+SNAP_45!F36+SNAP_46!F36+SNAP_53!F36+SNAP_54!F36+SNAP_61!F36+SNAP_79!F36+SNAP_99!F36+FIDA!F36+Medicaid_Managed_Care!F36+Medical_Assistance_Program!F36+Domestic_Violence!F36+Home_Care!F36+Revenue_Investigations!F36+Restricted_Medicaid!F36+PSA!F36+Transitional_Benefits!F36)</f>
        <v>115</v>
      </c>
      <c r="G36" s="9">
        <f>(Job_Center_13!G36+Job_Center_17!G36+Job_Center_18!G36+Job_Center_23!G36+Job_Center_35!G36+Job_Center_37!G36+Job_Center_38!G36+Job_Center_39!G36+Job_Center_40!G36+Job_Center_44!G36+Job_Center_46!G36+Job_Center_47!G36+Job_Center_52!G36+Job_Center_53!G36+Job_Center_54!G36+Job_Center_62!G36+Job_Center_63!G36+Job_Center_64!G36+Job_Center_66!G36+Job_Center_67!G36+Job_Center_70!G36+Job_Center_71!G36+Job_Center_72!G36+Job_Center_79!G36+Job_Center_80!G36+Job_Center_84!G36+Job_Center_99!G36+Center_100_Burial_Claims!G36+Local_Center_Unknown!G36+SNAP_Overpayment_Claims!G36+Budgeting_After_IPV_Disqualification!G36+Bureau_of_Fraud_Investigations!G36+HEAP!G36+Computer_Match_Unit!G36+Child_Support_Unit!G36+ACS!G36+'Div._of_Audit_&amp;_Response'!G36+HASA!G36+Day_Care!G36+DHS!G36+EVR!G36+SNAP_02!G36+SNAP_13!G36+SNAP_14!G36+SNAP_15!G36+SNAP_19!G36+SNAP_20!G36+SNAP_21!G36+SNAP_22!G36+SNAP_26!G36+SNAP_28!G36+SNAP_38!G36+SNAP_40!G36+SNAP_44!G36+SNAP_45!G36+SNAP_46!G36+SNAP_53!G36+SNAP_54!G36+SNAP_61!G36+SNAP_79!G36+SNAP_99!G36+FIDA!G36+Medicaid_Managed_Care!G36+Medical_Assistance_Program!G36+Domestic_Violence!G36+Home_Care!G36+Revenue_Investigations!G36+Restricted_Medicaid!G36+PSA!G36+Transitional_Benefits!G36)</f>
        <v>234</v>
      </c>
      <c r="H36" s="9">
        <f>(Job_Center_13!H36+Job_Center_17!H36+Job_Center_18!H36+Job_Center_23!H36+Job_Center_35!H36+Job_Center_37!H36+Job_Center_38!H36+Job_Center_39!H36+Job_Center_40!H36+Job_Center_44!H36+Job_Center_46!H36+Job_Center_47!H36+Job_Center_52!H36+Job_Center_53!H36+Job_Center_54!H36+Job_Center_62!H36+Job_Center_63!H36+Job_Center_64!H36+Job_Center_66!H36+Job_Center_67!H36+Job_Center_70!H36+Job_Center_71!H36+Job_Center_72!H36+Job_Center_79!H36+Job_Center_80!H36+Job_Center_84!H36+Job_Center_99!H36+Center_100_Burial_Claims!H36+Local_Center_Unknown!H36+SNAP_Overpayment_Claims!H36+Budgeting_After_IPV_Disqualification!H36+Bureau_of_Fraud_Investigations!H36+HEAP!H36+Computer_Match_Unit!H36+Child_Support_Unit!H36+ACS!H36+'Div._of_Audit_&amp;_Response'!H36+HASA!H36+Day_Care!H36+DHS!H36+EVR!H36+SNAP_02!H36+SNAP_13!H36+SNAP_14!H36+SNAP_15!H36+SNAP_19!H36+SNAP_20!H36+SNAP_21!H36+SNAP_22!H36+SNAP_26!H36+SNAP_28!H36+SNAP_38!H36+SNAP_40!H36+SNAP_44!H36+SNAP_45!H36+SNAP_46!H36+SNAP_53!H36+SNAP_54!H36+SNAP_61!H36+SNAP_79!H36+SNAP_99!H36+FIDA!H36+Medicaid_Managed_Care!H36+Medical_Assistance_Program!H36+Domestic_Violence!H36+Home_Care!H36+Revenue_Investigations!H36+Restricted_Medicaid!H36+PSA!H36+Transitional_Benefits!H36)</f>
        <v>76</v>
      </c>
      <c r="I36" s="9">
        <f>(Job_Center_13!I36+Job_Center_17!I36+Job_Center_18!I36+Job_Center_23!I36+Job_Center_35!I36+Job_Center_37!I36+Job_Center_38!I36+Job_Center_39!I36+Job_Center_40!I36+Job_Center_44!I36+Job_Center_46!I36+Job_Center_47!I36+Job_Center_52!I36+Job_Center_53!I36+Job_Center_54!I36+Job_Center_62!I36+Job_Center_63!I36+Job_Center_64!I36+Job_Center_66!I36+Job_Center_67!I36+Job_Center_70!I36+Job_Center_71!I36+Job_Center_72!I36+Job_Center_79!I36+Job_Center_80!I36+Job_Center_84!I36+Job_Center_99!I36+Center_100_Burial_Claims!I36+Local_Center_Unknown!I36+SNAP_Overpayment_Claims!I36+Budgeting_After_IPV_Disqualification!I36+Bureau_of_Fraud_Investigations!I36+HEAP!I36+Computer_Match_Unit!I36+Child_Support_Unit!I36+ACS!I36+'Div._of_Audit_&amp;_Response'!I36+HASA!I36+Day_Care!I36+DHS!I36+EVR!I36+SNAP_02!I36+SNAP_13!I36+SNAP_14!I36+SNAP_15!I36+SNAP_19!I36+SNAP_20!I36+SNAP_21!I36+SNAP_22!I36+SNAP_26!I36+SNAP_28!I36+SNAP_38!I36+SNAP_40!I36+SNAP_44!I36+SNAP_45!I36+SNAP_46!I36+SNAP_53!I36+SNAP_54!I36+SNAP_61!I36+SNAP_79!I36+SNAP_99!I36+FIDA!I36+Medicaid_Managed_Care!I36+Medical_Assistance_Program!I36+Domestic_Violence!I36+Home_Care!I36+Revenue_Investigations!I36+Restricted_Medicaid!I36+PSA!I36+Transitional_Benefits!I36)</f>
        <v>1577</v>
      </c>
      <c r="J36" s="9">
        <f>(Job_Center_13!J36+Job_Center_17!J36+Job_Center_18!J36+Job_Center_23!J36+Job_Center_35!J36+Job_Center_37!J36+Job_Center_38!J36+Job_Center_39!J36+Job_Center_40!J36+Job_Center_44!J36+Job_Center_46!J36+Job_Center_47!J36+Job_Center_52!J36+Job_Center_53!J36+Job_Center_54!J36+Job_Center_62!J36+Job_Center_63!J36+Job_Center_64!J36+Job_Center_66!J36+Job_Center_67!J36+Job_Center_70!J36+Job_Center_71!J36+Job_Center_72!J36+Job_Center_79!J36+Job_Center_80!J36+Job_Center_84!J36+Job_Center_99!J36+Center_100_Burial_Claims!J36+Local_Center_Unknown!J36+SNAP_Overpayment_Claims!J36+Budgeting_After_IPV_Disqualification!J36+Bureau_of_Fraud_Investigations!J36+HEAP!J36+Computer_Match_Unit!J36+Child_Support_Unit!J36+ACS!J36+'Div._of_Audit_&amp;_Response'!J36+HASA!J36+Day_Care!J36+DHS!J36+EVR!J36+SNAP_02!J36+SNAP_13!J36+SNAP_14!J36+SNAP_15!J36+SNAP_19!J36+SNAP_20!J36+SNAP_21!J36+SNAP_22!J36+SNAP_26!J36+SNAP_28!J36+SNAP_38!J36+SNAP_40!J36+SNAP_44!J36+SNAP_45!J36+SNAP_46!J36+SNAP_53!J36+SNAP_54!J36+SNAP_61!J36+SNAP_79!J36+SNAP_99!J36+FIDA!J36+Medicaid_Managed_Care!J36+Medical_Assistance_Program!J36+Domestic_Violence!J36+Home_Care!J36+Revenue_Investigations!J36+Restricted_Medicaid!J36+PSA!J36+Transitional_Benefits!J36)</f>
        <v>15</v>
      </c>
      <c r="K36" s="10">
        <f>SUM(B36:J36)</f>
        <v>5960</v>
      </c>
      <c r="L36"/>
      <c r="M36"/>
      <c r="N36"/>
      <c r="O36"/>
      <c r="P36"/>
    </row>
    <row r="37" spans="1:16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/>
      <c r="M37"/>
      <c r="N37"/>
      <c r="O37"/>
      <c r="P37"/>
    </row>
    <row r="38" spans="1:16" ht="12.75">
      <c r="A38" s="13">
        <v>50</v>
      </c>
      <c r="B38" s="9">
        <f>(Job_Center_13!B38+Job_Center_17!B38+Job_Center_18!B38+Job_Center_23!B38+Job_Center_35!B38+Job_Center_37!B38+Job_Center_38!B38+Job_Center_39!B38+Job_Center_40!B38+Job_Center_44!B38+Job_Center_46!B38+Job_Center_47!B38+Job_Center_52!B38+Job_Center_53!B38+Job_Center_54!B38+Job_Center_62!B38+Job_Center_63!B38+Job_Center_64!B38+Job_Center_66!B38+Job_Center_67!B38+Job_Center_70!B38+Job_Center_71!B38+Job_Center_72!B38+Job_Center_79!B38+Job_Center_80!B38+Job_Center_84!B38+Job_Center_99!B38+Center_100_Burial_Claims!B38+Local_Center_Unknown!B38+SNAP_Overpayment_Claims!B38+Budgeting_After_IPV_Disqualification!B38+Bureau_of_Fraud_Investigations!B38+HEAP!B38+Computer_Match_Unit!B38+Child_Support_Unit!B38+ACS!B38+'Div._of_Audit_&amp;_Response'!B38+HASA!B38+Day_Care!B38+DHS!B38+EVR!B38+SNAP_02!B38+SNAP_13!B38+SNAP_14!B38+SNAP_15!B38+SNAP_19!B38+SNAP_20!B38+SNAP_21!B38+SNAP_22!B38+SNAP_26!B38+SNAP_28!B38+SNAP_38!B38+SNAP_40!B38+SNAP_44!B38+SNAP_45!B38+SNAP_46!B38+SNAP_53!B38+SNAP_54!B38+SNAP_61!B38+SNAP_79!B38+SNAP_99!B38+FIDA!B38+Medicaid_Managed_Care!B38+Medical_Assistance_Program!B38+Domestic_Violence!B38+Home_Care!B38+Revenue_Investigations!B38+Restricted_Medicaid!B38+PSA!B38+Transitional_Benefits!B38)</f>
        <v>353</v>
      </c>
      <c r="C38" s="9">
        <f>(Job_Center_13!C38+Job_Center_17!C38+Job_Center_18!C38+Job_Center_23!C38+Job_Center_35!C38+Job_Center_37!C38+Job_Center_38!C38+Job_Center_39!C38+Job_Center_40!C38+Job_Center_44!C38+Job_Center_46!C38+Job_Center_47!C38+Job_Center_52!C38+Job_Center_53!C38+Job_Center_54!C38+Job_Center_62!C38+Job_Center_63!C38+Job_Center_64!C38+Job_Center_66!C38+Job_Center_67!C38+Job_Center_70!C38+Job_Center_71!C38+Job_Center_72!C38+Job_Center_79!C38+Job_Center_80!C38+Job_Center_84!C38+Job_Center_99!C38+Center_100_Burial_Claims!C38+Local_Center_Unknown!C38+SNAP_Overpayment_Claims!C38+Budgeting_After_IPV_Disqualification!C38+Bureau_of_Fraud_Investigations!C38+HEAP!C38+Computer_Match_Unit!C38+Child_Support_Unit!C38+ACS!C38+'Div._of_Audit_&amp;_Response'!C38+HASA!C38+Day_Care!C38+DHS!C38+EVR!C38+SNAP_02!C38+SNAP_13!C38+SNAP_14!C38+SNAP_15!C38+SNAP_19!C38+SNAP_20!C38+SNAP_21!C38+SNAP_22!C38+SNAP_26!C38+SNAP_28!C38+SNAP_38!C38+SNAP_40!C38+SNAP_44!C38+SNAP_45!C38+SNAP_46!C38+SNAP_53!C38+SNAP_54!C38+SNAP_61!C38+SNAP_79!C38+SNAP_99!C38+FIDA!C38+Medicaid_Managed_Care!C38+Medical_Assistance_Program!C38+Domestic_Violence!C38+Home_Care!C38+Revenue_Investigations!C38+Restricted_Medicaid!C38+PSA!C38+Transitional_Benefits!C38)</f>
        <v>142</v>
      </c>
      <c r="D38" s="9">
        <f>(Job_Center_13!D38+Job_Center_17!D38+Job_Center_18!D38+Job_Center_23!D38+Job_Center_35!D38+Job_Center_37!D38+Job_Center_38!D38+Job_Center_39!D38+Job_Center_40!D38+Job_Center_44!D38+Job_Center_46!D38+Job_Center_47!D38+Job_Center_52!D38+Job_Center_53!D38+Job_Center_54!D38+Job_Center_62!D38+Job_Center_63!D38+Job_Center_64!D38+Job_Center_66!D38+Job_Center_67!D38+Job_Center_70!D38+Job_Center_71!D38+Job_Center_72!D38+Job_Center_79!D38+Job_Center_80!D38+Job_Center_84!D38+Job_Center_99!D38+Center_100_Burial_Claims!D38+Local_Center_Unknown!D38+SNAP_Overpayment_Claims!D38+Budgeting_After_IPV_Disqualification!D38+Bureau_of_Fraud_Investigations!D38+HEAP!D38+Computer_Match_Unit!D38+Child_Support_Unit!D38+ACS!D38+'Div._of_Audit_&amp;_Response'!D38+HASA!D38+Day_Care!D38+DHS!D38+EVR!D38+SNAP_02!D38+SNAP_13!D38+SNAP_14!D38+SNAP_15!D38+SNAP_19!D38+SNAP_20!D38+SNAP_21!D38+SNAP_22!D38+SNAP_26!D38+SNAP_28!D38+SNAP_38!D38+SNAP_40!D38+SNAP_44!D38+SNAP_45!D38+SNAP_46!D38+SNAP_53!D38+SNAP_54!D38+SNAP_61!D38+SNAP_79!D38+SNAP_99!D38+FIDA!D38+Medicaid_Managed_Care!D38+Medical_Assistance_Program!D38+Domestic_Violence!D38+Home_Care!D38+Revenue_Investigations!D38+Restricted_Medicaid!D38+PSA!D38+Transitional_Benefits!D38)</f>
        <v>0</v>
      </c>
      <c r="E38" s="9">
        <f>(Job_Center_13!E38+Job_Center_17!E38+Job_Center_18!E38+Job_Center_23!E38+Job_Center_35!E38+Job_Center_37!E38+Job_Center_38!E38+Job_Center_39!E38+Job_Center_40!E38+Job_Center_44!E38+Job_Center_46!E38+Job_Center_47!E38+Job_Center_52!E38+Job_Center_53!E38+Job_Center_54!E38+Job_Center_62!E38+Job_Center_63!E38+Job_Center_64!E38+Job_Center_66!E38+Job_Center_67!E38+Job_Center_70!E38+Job_Center_71!E38+Job_Center_72!E38+Job_Center_79!E38+Job_Center_80!E38+Job_Center_84!E38+Job_Center_99!E38+Center_100_Burial_Claims!E38+Local_Center_Unknown!E38+SNAP_Overpayment_Claims!E38+Budgeting_After_IPV_Disqualification!E38+Bureau_of_Fraud_Investigations!E38+HEAP!E38+Computer_Match_Unit!E38+Child_Support_Unit!E38+ACS!E38+'Div._of_Audit_&amp;_Response'!E38+HASA!E38+Day_Care!E38+DHS!E38+EVR!E38+SNAP_02!E38+SNAP_13!E38+SNAP_14!E38+SNAP_15!E38+SNAP_19!E38+SNAP_20!E38+SNAP_21!E38+SNAP_22!E38+SNAP_26!E38+SNAP_28!E38+SNAP_38!E38+SNAP_40!E38+SNAP_44!E38+SNAP_45!E38+SNAP_46!E38+SNAP_53!E38+SNAP_54!E38+SNAP_61!E38+SNAP_79!E38+SNAP_99!E38+FIDA!E38+Medicaid_Managed_Care!E38+Medical_Assistance_Program!E38+Domestic_Violence!E38+Home_Care!E38+Revenue_Investigations!E38+Restricted_Medicaid!E38+PSA!E38+Transitional_Benefits!E38)</f>
        <v>0</v>
      </c>
      <c r="F38" s="9">
        <f>(Job_Center_13!F38+Job_Center_17!F38+Job_Center_18!F38+Job_Center_23!F38+Job_Center_35!F38+Job_Center_37!F38+Job_Center_38!F38+Job_Center_39!F38+Job_Center_40!F38+Job_Center_44!F38+Job_Center_46!F38+Job_Center_47!F38+Job_Center_52!F38+Job_Center_53!F38+Job_Center_54!F38+Job_Center_62!F38+Job_Center_63!F38+Job_Center_64!F38+Job_Center_66!F38+Job_Center_67!F38+Job_Center_70!F38+Job_Center_71!F38+Job_Center_72!F38+Job_Center_79!F38+Job_Center_80!F38+Job_Center_84!F38+Job_Center_99!F38+Center_100_Burial_Claims!F38+Local_Center_Unknown!F38+SNAP_Overpayment_Claims!F38+Budgeting_After_IPV_Disqualification!F38+Bureau_of_Fraud_Investigations!F38+HEAP!F38+Computer_Match_Unit!F38+Child_Support_Unit!F38+ACS!F38+'Div._of_Audit_&amp;_Response'!F38+HASA!F38+Day_Care!F38+DHS!F38+EVR!F38+SNAP_02!F38+SNAP_13!F38+SNAP_14!F38+SNAP_15!F38+SNAP_19!F38+SNAP_20!F38+SNAP_21!F38+SNAP_22!F38+SNAP_26!F38+SNAP_28!F38+SNAP_38!F38+SNAP_40!F38+SNAP_44!F38+SNAP_45!F38+SNAP_46!F38+SNAP_53!F38+SNAP_54!F38+SNAP_61!F38+SNAP_79!F38+SNAP_99!F38+FIDA!F38+Medicaid_Managed_Care!F38+Medical_Assistance_Program!F38+Domestic_Violence!F38+Home_Care!F38+Revenue_Investigations!F38+Restricted_Medicaid!F38+PSA!F38+Transitional_Benefits!F38)</f>
        <v>11</v>
      </c>
      <c r="G38" s="9">
        <f>(Job_Center_13!G38+Job_Center_17!G38+Job_Center_18!G38+Job_Center_23!G38+Job_Center_35!G38+Job_Center_37!G38+Job_Center_38!G38+Job_Center_39!G38+Job_Center_40!G38+Job_Center_44!G38+Job_Center_46!G38+Job_Center_47!G38+Job_Center_52!G38+Job_Center_53!G38+Job_Center_54!G38+Job_Center_62!G38+Job_Center_63!G38+Job_Center_64!G38+Job_Center_66!G38+Job_Center_67!G38+Job_Center_70!G38+Job_Center_71!G38+Job_Center_72!G38+Job_Center_79!G38+Job_Center_80!G38+Job_Center_84!G38+Job_Center_99!G38+Center_100_Burial_Claims!G38+Local_Center_Unknown!G38+SNAP_Overpayment_Claims!G38+Budgeting_After_IPV_Disqualification!G38+Bureau_of_Fraud_Investigations!G38+HEAP!G38+Computer_Match_Unit!G38+Child_Support_Unit!G38+ACS!G38+'Div._of_Audit_&amp;_Response'!G38+HASA!G38+Day_Care!G38+DHS!G38+EVR!G38+SNAP_02!G38+SNAP_13!G38+SNAP_14!G38+SNAP_15!G38+SNAP_19!G38+SNAP_20!G38+SNAP_21!G38+SNAP_22!G38+SNAP_26!G38+SNAP_28!G38+SNAP_38!G38+SNAP_40!G38+SNAP_44!G38+SNAP_45!G38+SNAP_46!G38+SNAP_53!G38+SNAP_54!G38+SNAP_61!G38+SNAP_79!G38+SNAP_99!G38+FIDA!G38+Medicaid_Managed_Care!G38+Medical_Assistance_Program!G38+Domestic_Violence!G38+Home_Care!G38+Revenue_Investigations!G38+Restricted_Medicaid!G38+PSA!G38+Transitional_Benefits!G38)</f>
        <v>620</v>
      </c>
      <c r="H38" s="9">
        <f>(Job_Center_13!H38+Job_Center_17!H38+Job_Center_18!H38+Job_Center_23!H38+Job_Center_35!H38+Job_Center_37!H38+Job_Center_38!H38+Job_Center_39!H38+Job_Center_40!H38+Job_Center_44!H38+Job_Center_46!H38+Job_Center_47!H38+Job_Center_52!H38+Job_Center_53!H38+Job_Center_54!H38+Job_Center_62!H38+Job_Center_63!H38+Job_Center_64!H38+Job_Center_66!H38+Job_Center_67!H38+Job_Center_70!H38+Job_Center_71!H38+Job_Center_72!H38+Job_Center_79!H38+Job_Center_80!H38+Job_Center_84!H38+Job_Center_99!H38+Center_100_Burial_Claims!H38+Local_Center_Unknown!H38+SNAP_Overpayment_Claims!H38+Budgeting_After_IPV_Disqualification!H38+Bureau_of_Fraud_Investigations!H38+HEAP!H38+Computer_Match_Unit!H38+Child_Support_Unit!H38+ACS!H38+'Div._of_Audit_&amp;_Response'!H38+HASA!H38+Day_Care!H38+DHS!H38+EVR!H38+SNAP_02!H38+SNAP_13!H38+SNAP_14!H38+SNAP_15!H38+SNAP_19!H38+SNAP_20!H38+SNAP_21!H38+SNAP_22!H38+SNAP_26!H38+SNAP_28!H38+SNAP_38!H38+SNAP_40!H38+SNAP_44!H38+SNAP_45!H38+SNAP_46!H38+SNAP_53!H38+SNAP_54!H38+SNAP_61!H38+SNAP_79!H38+SNAP_99!H38+FIDA!H38+Medicaid_Managed_Care!H38+Medical_Assistance_Program!H38+Domestic_Violence!H38+Home_Care!H38+Revenue_Investigations!H38+Restricted_Medicaid!H38+PSA!H38+Transitional_Benefits!H38)</f>
        <v>17</v>
      </c>
      <c r="I38" s="9">
        <f>(Job_Center_13!I38+Job_Center_17!I38+Job_Center_18!I38+Job_Center_23!I38+Job_Center_35!I38+Job_Center_37!I38+Job_Center_38!I38+Job_Center_39!I38+Job_Center_40!I38+Job_Center_44!I38+Job_Center_46!I38+Job_Center_47!I38+Job_Center_52!I38+Job_Center_53!I38+Job_Center_54!I38+Job_Center_62!I38+Job_Center_63!I38+Job_Center_64!I38+Job_Center_66!I38+Job_Center_67!I38+Job_Center_70!I38+Job_Center_71!I38+Job_Center_72!I38+Job_Center_79!I38+Job_Center_80!I38+Job_Center_84!I38+Job_Center_99!I38+Center_100_Burial_Claims!I38+Local_Center_Unknown!I38+SNAP_Overpayment_Claims!I38+Budgeting_After_IPV_Disqualification!I38+Bureau_of_Fraud_Investigations!I38+HEAP!I38+Computer_Match_Unit!I38+Child_Support_Unit!I38+ACS!I38+'Div._of_Audit_&amp;_Response'!I38+HASA!I38+Day_Care!I38+DHS!I38+EVR!I38+SNAP_02!I38+SNAP_13!I38+SNAP_14!I38+SNAP_15!I38+SNAP_19!I38+SNAP_20!I38+SNAP_21!I38+SNAP_22!I38+SNAP_26!I38+SNAP_28!I38+SNAP_38!I38+SNAP_40!I38+SNAP_44!I38+SNAP_45!I38+SNAP_46!I38+SNAP_53!I38+SNAP_54!I38+SNAP_61!I38+SNAP_79!I38+SNAP_99!I38+FIDA!I38+Medicaid_Managed_Care!I38+Medical_Assistance_Program!I38+Domestic_Violence!I38+Home_Care!I38+Revenue_Investigations!I38+Restricted_Medicaid!I38+PSA!I38+Transitional_Benefits!I38)</f>
        <v>110</v>
      </c>
      <c r="J38" s="9">
        <f>(Job_Center_13!J38+Job_Center_17!J38+Job_Center_18!J38+Job_Center_23!J38+Job_Center_35!J38+Job_Center_37!J38+Job_Center_38!J38+Job_Center_39!J38+Job_Center_40!J38+Job_Center_44!J38+Job_Center_46!J38+Job_Center_47!J38+Job_Center_52!J38+Job_Center_53!J38+Job_Center_54!J38+Job_Center_62!J38+Job_Center_63!J38+Job_Center_64!J38+Job_Center_66!J38+Job_Center_67!J38+Job_Center_70!J38+Job_Center_71!J38+Job_Center_72!J38+Job_Center_79!J38+Job_Center_80!J38+Job_Center_84!J38+Job_Center_99!J38+Center_100_Burial_Claims!J38+Local_Center_Unknown!J38+SNAP_Overpayment_Claims!J38+Budgeting_After_IPV_Disqualification!J38+Bureau_of_Fraud_Investigations!J38+HEAP!J38+Computer_Match_Unit!J38+Child_Support_Unit!J38+ACS!J38+'Div._of_Audit_&amp;_Response'!J38+HASA!J38+Day_Care!J38+DHS!J38+EVR!J38+SNAP_02!J38+SNAP_13!J38+SNAP_14!J38+SNAP_15!J38+SNAP_19!J38+SNAP_20!J38+SNAP_21!J38+SNAP_22!J38+SNAP_26!J38+SNAP_28!J38+SNAP_38!J38+SNAP_40!J38+SNAP_44!J38+SNAP_45!J38+SNAP_46!J38+SNAP_53!J38+SNAP_54!J38+SNAP_61!J38+SNAP_79!J38+SNAP_99!J38+FIDA!J38+Medicaid_Managed_Care!J38+Medical_Assistance_Program!J38+Domestic_Violence!J38+Home_Care!J38+Revenue_Investigations!J38+Restricted_Medicaid!J38+PSA!J38+Transitional_Benefits!J38)</f>
        <v>4</v>
      </c>
      <c r="K38" s="10">
        <f>SUM(B38:J38)</f>
        <v>1257</v>
      </c>
      <c r="L38"/>
      <c r="M38"/>
      <c r="N38"/>
      <c r="O38"/>
      <c r="P38"/>
    </row>
    <row r="39" spans="1:16" ht="12.75">
      <c r="A39" s="13">
        <v>51</v>
      </c>
      <c r="B39" s="9">
        <f>(Job_Center_13!B39+Job_Center_17!B39+Job_Center_18!B39+Job_Center_23!B39+Job_Center_35!B39+Job_Center_37!B39+Job_Center_38!B39+Job_Center_39!B39+Job_Center_40!B39+Job_Center_44!B39+Job_Center_46!B39+Job_Center_47!B39+Job_Center_52!B39+Job_Center_53!B39+Job_Center_54!B39+Job_Center_62!B39+Job_Center_63!B39+Job_Center_64!B39+Job_Center_66!B39+Job_Center_67!B39+Job_Center_70!B39+Job_Center_71!B39+Job_Center_72!B39+Job_Center_79!B39+Job_Center_80!B39+Job_Center_84!B39+Job_Center_99!B39+Center_100_Burial_Claims!B39+Local_Center_Unknown!B39+SNAP_Overpayment_Claims!B39+Budgeting_After_IPV_Disqualification!B39+Bureau_of_Fraud_Investigations!B39+HEAP!B39+Computer_Match_Unit!B39+Child_Support_Unit!B39+ACS!B39+'Div._of_Audit_&amp;_Response'!B39+HASA!B39+Day_Care!B39+DHS!B39+EVR!B39+SNAP_02!B39+SNAP_13!B39+SNAP_14!B39+SNAP_15!B39+SNAP_19!B39+SNAP_20!B39+SNAP_21!B39+SNAP_22!B39+SNAP_26!B39+SNAP_28!B39+SNAP_38!B39+SNAP_40!B39+SNAP_44!B39+SNAP_45!B39+SNAP_46!B39+SNAP_53!B39+SNAP_54!B39+SNAP_61!B39+SNAP_79!B39+SNAP_99!B39+FIDA!B39+Medicaid_Managed_Care!B39+Medical_Assistance_Program!B39+Domestic_Violence!B39+Home_Care!B39+Revenue_Investigations!B39+Restricted_Medicaid!B39+PSA!B39+Transitional_Benefits!B39)</f>
        <v>90</v>
      </c>
      <c r="C39" s="9">
        <f>(Job_Center_13!C39+Job_Center_17!C39+Job_Center_18!C39+Job_Center_23!C39+Job_Center_35!C39+Job_Center_37!C39+Job_Center_38!C39+Job_Center_39!C39+Job_Center_40!C39+Job_Center_44!C39+Job_Center_46!C39+Job_Center_47!C39+Job_Center_52!C39+Job_Center_53!C39+Job_Center_54!C39+Job_Center_62!C39+Job_Center_63!C39+Job_Center_64!C39+Job_Center_66!C39+Job_Center_67!C39+Job_Center_70!C39+Job_Center_71!C39+Job_Center_72!C39+Job_Center_79!C39+Job_Center_80!C39+Job_Center_84!C39+Job_Center_99!C39+Center_100_Burial_Claims!C39+Local_Center_Unknown!C39+SNAP_Overpayment_Claims!C39+Budgeting_After_IPV_Disqualification!C39+Bureau_of_Fraud_Investigations!C39+HEAP!C39+Computer_Match_Unit!C39+Child_Support_Unit!C39+ACS!C39+'Div._of_Audit_&amp;_Response'!C39+HASA!C39+Day_Care!C39+DHS!C39+EVR!C39+SNAP_02!C39+SNAP_13!C39+SNAP_14!C39+SNAP_15!C39+SNAP_19!C39+SNAP_20!C39+SNAP_21!C39+SNAP_22!C39+SNAP_26!C39+SNAP_28!C39+SNAP_38!C39+SNAP_40!C39+SNAP_44!C39+SNAP_45!C39+SNAP_46!C39+SNAP_53!C39+SNAP_54!C39+SNAP_61!C39+SNAP_79!C39+SNAP_99!C39+FIDA!C39+Medicaid_Managed_Care!C39+Medical_Assistance_Program!C39+Domestic_Violence!C39+Home_Care!C39+Revenue_Investigations!C39+Restricted_Medicaid!C39+PSA!C39+Transitional_Benefits!C39)</f>
        <v>39</v>
      </c>
      <c r="D39" s="9">
        <f>(Job_Center_13!D39+Job_Center_17!D39+Job_Center_18!D39+Job_Center_23!D39+Job_Center_35!D39+Job_Center_37!D39+Job_Center_38!D39+Job_Center_39!D39+Job_Center_40!D39+Job_Center_44!D39+Job_Center_46!D39+Job_Center_47!D39+Job_Center_52!D39+Job_Center_53!D39+Job_Center_54!D39+Job_Center_62!D39+Job_Center_63!D39+Job_Center_64!D39+Job_Center_66!D39+Job_Center_67!D39+Job_Center_70!D39+Job_Center_71!D39+Job_Center_72!D39+Job_Center_79!D39+Job_Center_80!D39+Job_Center_84!D39+Job_Center_99!D39+Center_100_Burial_Claims!D39+Local_Center_Unknown!D39+SNAP_Overpayment_Claims!D39+Budgeting_After_IPV_Disqualification!D39+Bureau_of_Fraud_Investigations!D39+HEAP!D39+Computer_Match_Unit!D39+Child_Support_Unit!D39+ACS!D39+'Div._of_Audit_&amp;_Response'!D39+HASA!D39+Day_Care!D39+DHS!D39+EVR!D39+SNAP_02!D39+SNAP_13!D39+SNAP_14!D39+SNAP_15!D39+SNAP_19!D39+SNAP_20!D39+SNAP_21!D39+SNAP_22!D39+SNAP_26!D39+SNAP_28!D39+SNAP_38!D39+SNAP_40!D39+SNAP_44!D39+SNAP_45!D39+SNAP_46!D39+SNAP_53!D39+SNAP_54!D39+SNAP_61!D39+SNAP_79!D39+SNAP_99!D39+FIDA!D39+Medicaid_Managed_Care!D39+Medical_Assistance_Program!D39+Domestic_Violence!D39+Home_Care!D39+Revenue_Investigations!D39+Restricted_Medicaid!D39+PSA!D39+Transitional_Benefits!D39)</f>
        <v>3</v>
      </c>
      <c r="E39" s="9">
        <f>(Job_Center_13!E39+Job_Center_17!E39+Job_Center_18!E39+Job_Center_23!E39+Job_Center_35!E39+Job_Center_37!E39+Job_Center_38!E39+Job_Center_39!E39+Job_Center_40!E39+Job_Center_44!E39+Job_Center_46!E39+Job_Center_47!E39+Job_Center_52!E39+Job_Center_53!E39+Job_Center_54!E39+Job_Center_62!E39+Job_Center_63!E39+Job_Center_64!E39+Job_Center_66!E39+Job_Center_67!E39+Job_Center_70!E39+Job_Center_71!E39+Job_Center_72!E39+Job_Center_79!E39+Job_Center_80!E39+Job_Center_84!E39+Job_Center_99!E39+Center_100_Burial_Claims!E39+Local_Center_Unknown!E39+SNAP_Overpayment_Claims!E39+Budgeting_After_IPV_Disqualification!E39+Bureau_of_Fraud_Investigations!E39+HEAP!E39+Computer_Match_Unit!E39+Child_Support_Unit!E39+ACS!E39+'Div._of_Audit_&amp;_Response'!E39+HASA!E39+Day_Care!E39+DHS!E39+EVR!E39+SNAP_02!E39+SNAP_13!E39+SNAP_14!E39+SNAP_15!E39+SNAP_19!E39+SNAP_20!E39+SNAP_21!E39+SNAP_22!E39+SNAP_26!E39+SNAP_28!E39+SNAP_38!E39+SNAP_40!E39+SNAP_44!E39+SNAP_45!E39+SNAP_46!E39+SNAP_53!E39+SNAP_54!E39+SNAP_61!E39+SNAP_79!E39+SNAP_99!E39+FIDA!E39+Medicaid_Managed_Care!E39+Medical_Assistance_Program!E39+Domestic_Violence!E39+Home_Care!E39+Revenue_Investigations!E39+Restricted_Medicaid!E39+PSA!E39+Transitional_Benefits!E39)</f>
        <v>0</v>
      </c>
      <c r="F39" s="9">
        <f>(Job_Center_13!F39+Job_Center_17!F39+Job_Center_18!F39+Job_Center_23!F39+Job_Center_35!F39+Job_Center_37!F39+Job_Center_38!F39+Job_Center_39!F39+Job_Center_40!F39+Job_Center_44!F39+Job_Center_46!F39+Job_Center_47!F39+Job_Center_52!F39+Job_Center_53!F39+Job_Center_54!F39+Job_Center_62!F39+Job_Center_63!F39+Job_Center_64!F39+Job_Center_66!F39+Job_Center_67!F39+Job_Center_70!F39+Job_Center_71!F39+Job_Center_72!F39+Job_Center_79!F39+Job_Center_80!F39+Job_Center_84!F39+Job_Center_99!F39+Center_100_Burial_Claims!F39+Local_Center_Unknown!F39+SNAP_Overpayment_Claims!F39+Budgeting_After_IPV_Disqualification!F39+Bureau_of_Fraud_Investigations!F39+HEAP!F39+Computer_Match_Unit!F39+Child_Support_Unit!F39+ACS!F39+'Div._of_Audit_&amp;_Response'!F39+HASA!F39+Day_Care!F39+DHS!F39+EVR!F39+SNAP_02!F39+SNAP_13!F39+SNAP_14!F39+SNAP_15!F39+SNAP_19!F39+SNAP_20!F39+SNAP_21!F39+SNAP_22!F39+SNAP_26!F39+SNAP_28!F39+SNAP_38!F39+SNAP_40!F39+SNAP_44!F39+SNAP_45!F39+SNAP_46!F39+SNAP_53!F39+SNAP_54!F39+SNAP_61!F39+SNAP_79!F39+SNAP_99!F39+FIDA!F39+Medicaid_Managed_Care!F39+Medical_Assistance_Program!F39+Domestic_Violence!F39+Home_Care!F39+Revenue_Investigations!F39+Restricted_Medicaid!F39+PSA!F39+Transitional_Benefits!F39)</f>
        <v>8</v>
      </c>
      <c r="G39" s="9">
        <f>(Job_Center_13!G39+Job_Center_17!G39+Job_Center_18!G39+Job_Center_23!G39+Job_Center_35!G39+Job_Center_37!G39+Job_Center_38!G39+Job_Center_39!G39+Job_Center_40!G39+Job_Center_44!G39+Job_Center_46!G39+Job_Center_47!G39+Job_Center_52!G39+Job_Center_53!G39+Job_Center_54!G39+Job_Center_62!G39+Job_Center_63!G39+Job_Center_64!G39+Job_Center_66!G39+Job_Center_67!G39+Job_Center_70!G39+Job_Center_71!G39+Job_Center_72!G39+Job_Center_79!G39+Job_Center_80!G39+Job_Center_84!G39+Job_Center_99!G39+Center_100_Burial_Claims!G39+Local_Center_Unknown!G39+SNAP_Overpayment_Claims!G39+Budgeting_After_IPV_Disqualification!G39+Bureau_of_Fraud_Investigations!G39+HEAP!G39+Computer_Match_Unit!G39+Child_Support_Unit!G39+ACS!G39+'Div._of_Audit_&amp;_Response'!G39+HASA!G39+Day_Care!G39+DHS!G39+EVR!G39+SNAP_02!G39+SNAP_13!G39+SNAP_14!G39+SNAP_15!G39+SNAP_19!G39+SNAP_20!G39+SNAP_21!G39+SNAP_22!G39+SNAP_26!G39+SNAP_28!G39+SNAP_38!G39+SNAP_40!G39+SNAP_44!G39+SNAP_45!G39+SNAP_46!G39+SNAP_53!G39+SNAP_54!G39+SNAP_61!G39+SNAP_79!G39+SNAP_99!G39+FIDA!G39+Medicaid_Managed_Care!G39+Medical_Assistance_Program!G39+Domestic_Violence!G39+Home_Care!G39+Revenue_Investigations!G39+Restricted_Medicaid!G39+PSA!G39+Transitional_Benefits!G39)</f>
        <v>62</v>
      </c>
      <c r="H39" s="9">
        <f>(Job_Center_13!H39+Job_Center_17!H39+Job_Center_18!H39+Job_Center_23!H39+Job_Center_35!H39+Job_Center_37!H39+Job_Center_38!H39+Job_Center_39!H39+Job_Center_40!H39+Job_Center_44!H39+Job_Center_46!H39+Job_Center_47!H39+Job_Center_52!H39+Job_Center_53!H39+Job_Center_54!H39+Job_Center_62!H39+Job_Center_63!H39+Job_Center_64!H39+Job_Center_66!H39+Job_Center_67!H39+Job_Center_70!H39+Job_Center_71!H39+Job_Center_72!H39+Job_Center_79!H39+Job_Center_80!H39+Job_Center_84!H39+Job_Center_99!H39+Center_100_Burial_Claims!H39+Local_Center_Unknown!H39+SNAP_Overpayment_Claims!H39+Budgeting_After_IPV_Disqualification!H39+Bureau_of_Fraud_Investigations!H39+HEAP!H39+Computer_Match_Unit!H39+Child_Support_Unit!H39+ACS!H39+'Div._of_Audit_&amp;_Response'!H39+HASA!H39+Day_Care!H39+DHS!H39+EVR!H39+SNAP_02!H39+SNAP_13!H39+SNAP_14!H39+SNAP_15!H39+SNAP_19!H39+SNAP_20!H39+SNAP_21!H39+SNAP_22!H39+SNAP_26!H39+SNAP_28!H39+SNAP_38!H39+SNAP_40!H39+SNAP_44!H39+SNAP_45!H39+SNAP_46!H39+SNAP_53!H39+SNAP_54!H39+SNAP_61!H39+SNAP_79!H39+SNAP_99!H39+FIDA!H39+Medicaid_Managed_Care!H39+Medical_Assistance_Program!H39+Domestic_Violence!H39+Home_Care!H39+Revenue_Investigations!H39+Restricted_Medicaid!H39+PSA!H39+Transitional_Benefits!H39)</f>
        <v>5</v>
      </c>
      <c r="I39" s="9">
        <f>(Job_Center_13!I39+Job_Center_17!I39+Job_Center_18!I39+Job_Center_23!I39+Job_Center_35!I39+Job_Center_37!I39+Job_Center_38!I39+Job_Center_39!I39+Job_Center_40!I39+Job_Center_44!I39+Job_Center_46!I39+Job_Center_47!I39+Job_Center_52!I39+Job_Center_53!I39+Job_Center_54!I39+Job_Center_62!I39+Job_Center_63!I39+Job_Center_64!I39+Job_Center_66!I39+Job_Center_67!I39+Job_Center_70!I39+Job_Center_71!I39+Job_Center_72!I39+Job_Center_79!I39+Job_Center_80!I39+Job_Center_84!I39+Job_Center_99!I39+Center_100_Burial_Claims!I39+Local_Center_Unknown!I39+SNAP_Overpayment_Claims!I39+Budgeting_After_IPV_Disqualification!I39+Bureau_of_Fraud_Investigations!I39+HEAP!I39+Computer_Match_Unit!I39+Child_Support_Unit!I39+ACS!I39+'Div._of_Audit_&amp;_Response'!I39+HASA!I39+Day_Care!I39+DHS!I39+EVR!I39+SNAP_02!I39+SNAP_13!I39+SNAP_14!I39+SNAP_15!I39+SNAP_19!I39+SNAP_20!I39+SNAP_21!I39+SNAP_22!I39+SNAP_26!I39+SNAP_28!I39+SNAP_38!I39+SNAP_40!I39+SNAP_44!I39+SNAP_45!I39+SNAP_46!I39+SNAP_53!I39+SNAP_54!I39+SNAP_61!I39+SNAP_79!I39+SNAP_99!I39+FIDA!I39+Medicaid_Managed_Care!I39+Medical_Assistance_Program!I39+Domestic_Violence!I39+Home_Care!I39+Revenue_Investigations!I39+Restricted_Medicaid!I39+PSA!I39+Transitional_Benefits!I39)</f>
        <v>54</v>
      </c>
      <c r="J39" s="9">
        <f>(Job_Center_13!J39+Job_Center_17!J39+Job_Center_18!J39+Job_Center_23!J39+Job_Center_35!J39+Job_Center_37!J39+Job_Center_38!J39+Job_Center_39!J39+Job_Center_40!J39+Job_Center_44!J39+Job_Center_46!J39+Job_Center_47!J39+Job_Center_52!J39+Job_Center_53!J39+Job_Center_54!J39+Job_Center_62!J39+Job_Center_63!J39+Job_Center_64!J39+Job_Center_66!J39+Job_Center_67!J39+Job_Center_70!J39+Job_Center_71!J39+Job_Center_72!J39+Job_Center_79!J39+Job_Center_80!J39+Job_Center_84!J39+Job_Center_99!J39+Center_100_Burial_Claims!J39+Local_Center_Unknown!J39+SNAP_Overpayment_Claims!J39+Budgeting_After_IPV_Disqualification!J39+Bureau_of_Fraud_Investigations!J39+HEAP!J39+Computer_Match_Unit!J39+Child_Support_Unit!J39+ACS!J39+'Div._of_Audit_&amp;_Response'!J39+HASA!J39+Day_Care!J39+DHS!J39+EVR!J39+SNAP_02!J39+SNAP_13!J39+SNAP_14!J39+SNAP_15!J39+SNAP_19!J39+SNAP_20!J39+SNAP_21!J39+SNAP_22!J39+SNAP_26!J39+SNAP_28!J39+SNAP_38!J39+SNAP_40!J39+SNAP_44!J39+SNAP_45!J39+SNAP_46!J39+SNAP_53!J39+SNAP_54!J39+SNAP_61!J39+SNAP_79!J39+SNAP_99!J39+FIDA!J39+Medicaid_Managed_Care!J39+Medical_Assistance_Program!J39+Domestic_Violence!J39+Home_Care!J39+Revenue_Investigations!J39+Restricted_Medicaid!J39+PSA!J39+Transitional_Benefits!J39)</f>
        <v>0</v>
      </c>
      <c r="K39" s="10">
        <f>SUM(B39:J39)</f>
        <v>261</v>
      </c>
      <c r="L39"/>
      <c r="M39"/>
      <c r="N39"/>
      <c r="O39"/>
      <c r="P39"/>
    </row>
    <row r="40" spans="1:16" ht="12.75">
      <c r="A40" s="6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/>
      <c r="M40"/>
      <c r="N40"/>
      <c r="O40"/>
      <c r="P40"/>
    </row>
    <row r="41" spans="1:16" ht="12.75">
      <c r="A41" s="13">
        <v>60</v>
      </c>
      <c r="B41" s="9">
        <f>(Job_Center_13!B41+Job_Center_17!B41+Job_Center_18!B41+Job_Center_23!B41+Job_Center_35!B41+Job_Center_37!B41+Job_Center_38!B41+Job_Center_39!B41+Job_Center_40!B41+Job_Center_44!B41+Job_Center_46!B41+Job_Center_47!B41+Job_Center_52!B41+Job_Center_53!B41+Job_Center_54!B41+Job_Center_62!B41+Job_Center_63!B41+Job_Center_64!B41+Job_Center_66!B41+Job_Center_67!B41+Job_Center_70!B41+Job_Center_71!B41+Job_Center_72!B41+Job_Center_79!B41+Job_Center_80!B41+Job_Center_84!B41+Job_Center_99!B41+Center_100_Burial_Claims!B41+Local_Center_Unknown!B41+SNAP_Overpayment_Claims!B41+Budgeting_After_IPV_Disqualification!B41+Bureau_of_Fraud_Investigations!B41+HEAP!B41+Computer_Match_Unit!B41+Child_Support_Unit!B41+ACS!B41+'Div._of_Audit_&amp;_Response'!B41+HASA!B41+Day_Care!B41+DHS!B41+EVR!B41+SNAP_02!B41+SNAP_13!B41+SNAP_14!B41+SNAP_15!B41+SNAP_19!B41+SNAP_20!B41+SNAP_21!B41+SNAP_22!B41+SNAP_26!B41+SNAP_28!B41+SNAP_38!B41+SNAP_40!B41+SNAP_44!B41+SNAP_45!B41+SNAP_46!B41+SNAP_53!B41+SNAP_54!B41+SNAP_61!B41+SNAP_79!B41+SNAP_99!B41+FIDA!B41+Medicaid_Managed_Care!B41+Medical_Assistance_Program!B41+Domestic_Violence!B41+Home_Care!B41+Revenue_Investigations!B41+Restricted_Medicaid!B41+PSA!B41+Transitional_Benefits!B41)</f>
        <v>47182</v>
      </c>
      <c r="C41" s="9">
        <f>(Job_Center_13!C41+Job_Center_17!C41+Job_Center_18!C41+Job_Center_23!C41+Job_Center_35!C41+Job_Center_37!C41+Job_Center_38!C41+Job_Center_39!C41+Job_Center_40!C41+Job_Center_44!C41+Job_Center_46!C41+Job_Center_47!C41+Job_Center_52!C41+Job_Center_53!C41+Job_Center_54!C41+Job_Center_62!C41+Job_Center_63!C41+Job_Center_64!C41+Job_Center_66!C41+Job_Center_67!C41+Job_Center_70!C41+Job_Center_71!C41+Job_Center_72!C41+Job_Center_79!C41+Job_Center_80!C41+Job_Center_84!C41+Job_Center_99!C41+Center_100_Burial_Claims!C41+Local_Center_Unknown!C41+SNAP_Overpayment_Claims!C41+Budgeting_After_IPV_Disqualification!C41+Bureau_of_Fraud_Investigations!C41+HEAP!C41+Computer_Match_Unit!C41+Child_Support_Unit!C41+ACS!C41+'Div._of_Audit_&amp;_Response'!C41+HASA!C41+Day_Care!C41+DHS!C41+EVR!C41+SNAP_02!C41+SNAP_13!C41+SNAP_14!C41+SNAP_15!C41+SNAP_19!C41+SNAP_20!C41+SNAP_21!C41+SNAP_22!C41+SNAP_26!C41+SNAP_28!C41+SNAP_38!C41+SNAP_40!C41+SNAP_44!C41+SNAP_45!C41+SNAP_46!C41+SNAP_53!C41+SNAP_54!C41+SNAP_61!C41+SNAP_79!C41+SNAP_99!C41+FIDA!C41+Medicaid_Managed_Care!C41+Medical_Assistance_Program!C41+Domestic_Violence!C41+Home_Care!C41+Revenue_Investigations!C41+Restricted_Medicaid!C41+PSA!C41+Transitional_Benefits!C41)</f>
        <v>24408</v>
      </c>
      <c r="D41" s="9">
        <f>(Job_Center_13!D41+Job_Center_17!D41+Job_Center_18!D41+Job_Center_23!D41+Job_Center_35!D41+Job_Center_37!D41+Job_Center_38!D41+Job_Center_39!D41+Job_Center_40!D41+Job_Center_44!D41+Job_Center_46!D41+Job_Center_47!D41+Job_Center_52!D41+Job_Center_53!D41+Job_Center_54!D41+Job_Center_62!D41+Job_Center_63!D41+Job_Center_64!D41+Job_Center_66!D41+Job_Center_67!D41+Job_Center_70!D41+Job_Center_71!D41+Job_Center_72!D41+Job_Center_79!D41+Job_Center_80!D41+Job_Center_84!D41+Job_Center_99!D41+Center_100_Burial_Claims!D41+Local_Center_Unknown!D41+SNAP_Overpayment_Claims!D41+Budgeting_After_IPV_Disqualification!D41+Bureau_of_Fraud_Investigations!D41+HEAP!D41+Computer_Match_Unit!D41+Child_Support_Unit!D41+ACS!D41+'Div._of_Audit_&amp;_Response'!D41+HASA!D41+Day_Care!D41+DHS!D41+EVR!D41+SNAP_02!D41+SNAP_13!D41+SNAP_14!D41+SNAP_15!D41+SNAP_19!D41+SNAP_20!D41+SNAP_21!D41+SNAP_22!D41+SNAP_26!D41+SNAP_28!D41+SNAP_38!D41+SNAP_40!D41+SNAP_44!D41+SNAP_45!D41+SNAP_46!D41+SNAP_53!D41+SNAP_54!D41+SNAP_61!D41+SNAP_79!D41+SNAP_99!D41+FIDA!D41+Medicaid_Managed_Care!D41+Medical_Assistance_Program!D41+Domestic_Violence!D41+Home_Care!D41+Revenue_Investigations!D41+Restricted_Medicaid!D41+PSA!D41+Transitional_Benefits!D41)</f>
        <v>1</v>
      </c>
      <c r="E41" s="9">
        <f>(Job_Center_13!E41+Job_Center_17!E41+Job_Center_18!E41+Job_Center_23!E41+Job_Center_35!E41+Job_Center_37!E41+Job_Center_38!E41+Job_Center_39!E41+Job_Center_40!E41+Job_Center_44!E41+Job_Center_46!E41+Job_Center_47!E41+Job_Center_52!E41+Job_Center_53!E41+Job_Center_54!E41+Job_Center_62!E41+Job_Center_63!E41+Job_Center_64!E41+Job_Center_66!E41+Job_Center_67!E41+Job_Center_70!E41+Job_Center_71!E41+Job_Center_72!E41+Job_Center_79!E41+Job_Center_80!E41+Job_Center_84!E41+Job_Center_99!E41+Center_100_Burial_Claims!E41+Local_Center_Unknown!E41+SNAP_Overpayment_Claims!E41+Budgeting_After_IPV_Disqualification!E41+Bureau_of_Fraud_Investigations!E41+HEAP!E41+Computer_Match_Unit!E41+Child_Support_Unit!E41+ACS!E41+'Div._of_Audit_&amp;_Response'!E41+HASA!E41+Day_Care!E41+DHS!E41+EVR!E41+SNAP_02!E41+SNAP_13!E41+SNAP_14!E41+SNAP_15!E41+SNAP_19!E41+SNAP_20!E41+SNAP_21!E41+SNAP_22!E41+SNAP_26!E41+SNAP_28!E41+SNAP_38!E41+SNAP_40!E41+SNAP_44!E41+SNAP_45!E41+SNAP_46!E41+SNAP_53!E41+SNAP_54!E41+SNAP_61!E41+SNAP_79!E41+SNAP_99!E41+FIDA!E41+Medicaid_Managed_Care!E41+Medical_Assistance_Program!E41+Domestic_Violence!E41+Home_Care!E41+Revenue_Investigations!E41+Restricted_Medicaid!E41+PSA!E41+Transitional_Benefits!E41)</f>
        <v>0</v>
      </c>
      <c r="F41" s="9">
        <f>(Job_Center_13!F41+Job_Center_17!F41+Job_Center_18!F41+Job_Center_23!F41+Job_Center_35!F41+Job_Center_37!F41+Job_Center_38!F41+Job_Center_39!F41+Job_Center_40!F41+Job_Center_44!F41+Job_Center_46!F41+Job_Center_47!F41+Job_Center_52!F41+Job_Center_53!F41+Job_Center_54!F41+Job_Center_62!F41+Job_Center_63!F41+Job_Center_64!F41+Job_Center_66!F41+Job_Center_67!F41+Job_Center_70!F41+Job_Center_71!F41+Job_Center_72!F41+Job_Center_79!F41+Job_Center_80!F41+Job_Center_84!F41+Job_Center_99!F41+Center_100_Burial_Claims!F41+Local_Center_Unknown!F41+SNAP_Overpayment_Claims!F41+Budgeting_After_IPV_Disqualification!F41+Bureau_of_Fraud_Investigations!F41+HEAP!F41+Computer_Match_Unit!F41+Child_Support_Unit!F41+ACS!F41+'Div._of_Audit_&amp;_Response'!F41+HASA!F41+Day_Care!F41+DHS!F41+EVR!F41+SNAP_02!F41+SNAP_13!F41+SNAP_14!F41+SNAP_15!F41+SNAP_19!F41+SNAP_20!F41+SNAP_21!F41+SNAP_22!F41+SNAP_26!F41+SNAP_28!F41+SNAP_38!F41+SNAP_40!F41+SNAP_44!F41+SNAP_45!F41+SNAP_46!F41+SNAP_53!F41+SNAP_54!F41+SNAP_61!F41+SNAP_79!F41+SNAP_99!F41+FIDA!F41+Medicaid_Managed_Care!F41+Medical_Assistance_Program!F41+Domestic_Violence!F41+Home_Care!F41+Revenue_Investigations!F41+Restricted_Medicaid!F41+PSA!F41+Transitional_Benefits!F41)</f>
        <v>0</v>
      </c>
      <c r="G41" s="9">
        <f>(Job_Center_13!G41+Job_Center_17!G41+Job_Center_18!G41+Job_Center_23!G41+Job_Center_35!G41+Job_Center_37!G41+Job_Center_38!G41+Job_Center_39!G41+Job_Center_40!G41+Job_Center_44!G41+Job_Center_46!G41+Job_Center_47!G41+Job_Center_52!G41+Job_Center_53!G41+Job_Center_54!G41+Job_Center_62!G41+Job_Center_63!G41+Job_Center_64!G41+Job_Center_66!G41+Job_Center_67!G41+Job_Center_70!G41+Job_Center_71!G41+Job_Center_72!G41+Job_Center_79!G41+Job_Center_80!G41+Job_Center_84!G41+Job_Center_99!G41+Center_100_Burial_Claims!G41+Local_Center_Unknown!G41+SNAP_Overpayment_Claims!G41+Budgeting_After_IPV_Disqualification!G41+Bureau_of_Fraud_Investigations!G41+HEAP!G41+Computer_Match_Unit!G41+Child_Support_Unit!G41+ACS!G41+'Div._of_Audit_&amp;_Response'!G41+HASA!G41+Day_Care!G41+DHS!G41+EVR!G41+SNAP_02!G41+SNAP_13!G41+SNAP_14!G41+SNAP_15!G41+SNAP_19!G41+SNAP_20!G41+SNAP_21!G41+SNAP_22!G41+SNAP_26!G41+SNAP_28!G41+SNAP_38!G41+SNAP_40!G41+SNAP_44!G41+SNAP_45!G41+SNAP_46!G41+SNAP_53!G41+SNAP_54!G41+SNAP_61!G41+SNAP_79!G41+SNAP_99!G41+FIDA!G41+Medicaid_Managed_Care!G41+Medical_Assistance_Program!G41+Domestic_Violence!G41+Home_Care!G41+Revenue_Investigations!G41+Restricted_Medicaid!G41+PSA!G41+Transitional_Benefits!G41)</f>
        <v>24</v>
      </c>
      <c r="H41" s="9">
        <f>(Job_Center_13!H41+Job_Center_17!H41+Job_Center_18!H41+Job_Center_23!H41+Job_Center_35!H41+Job_Center_37!H41+Job_Center_38!H41+Job_Center_39!H41+Job_Center_40!H41+Job_Center_44!H41+Job_Center_46!H41+Job_Center_47!H41+Job_Center_52!H41+Job_Center_53!H41+Job_Center_54!H41+Job_Center_62!H41+Job_Center_63!H41+Job_Center_64!H41+Job_Center_66!H41+Job_Center_67!H41+Job_Center_70!H41+Job_Center_71!H41+Job_Center_72!H41+Job_Center_79!H41+Job_Center_80!H41+Job_Center_84!H41+Job_Center_99!H41+Center_100_Burial_Claims!H41+Local_Center_Unknown!H41+SNAP_Overpayment_Claims!H41+Budgeting_After_IPV_Disqualification!H41+Bureau_of_Fraud_Investigations!H41+HEAP!H41+Computer_Match_Unit!H41+Child_Support_Unit!H41+ACS!H41+'Div._of_Audit_&amp;_Response'!H41+HASA!H41+Day_Care!H41+DHS!H41+EVR!H41+SNAP_02!H41+SNAP_13!H41+SNAP_14!H41+SNAP_15!H41+SNAP_19!H41+SNAP_20!H41+SNAP_21!H41+SNAP_22!H41+SNAP_26!H41+SNAP_28!H41+SNAP_38!H41+SNAP_40!H41+SNAP_44!H41+SNAP_45!H41+SNAP_46!H41+SNAP_53!H41+SNAP_54!H41+SNAP_61!H41+SNAP_79!H41+SNAP_99!H41+FIDA!H41+Medicaid_Managed_Care!H41+Medical_Assistance_Program!H41+Domestic_Violence!H41+Home_Care!H41+Revenue_Investigations!H41+Restricted_Medicaid!H41+PSA!H41+Transitional_Benefits!H41)</f>
        <v>2</v>
      </c>
      <c r="I41" s="9">
        <f>(Job_Center_13!I41+Job_Center_17!I41+Job_Center_18!I41+Job_Center_23!I41+Job_Center_35!I41+Job_Center_37!I41+Job_Center_38!I41+Job_Center_39!I41+Job_Center_40!I41+Job_Center_44!I41+Job_Center_46!I41+Job_Center_47!I41+Job_Center_52!I41+Job_Center_53!I41+Job_Center_54!I41+Job_Center_62!I41+Job_Center_63!I41+Job_Center_64!I41+Job_Center_66!I41+Job_Center_67!I41+Job_Center_70!I41+Job_Center_71!I41+Job_Center_72!I41+Job_Center_79!I41+Job_Center_80!I41+Job_Center_84!I41+Job_Center_99!I41+Center_100_Burial_Claims!I41+Local_Center_Unknown!I41+SNAP_Overpayment_Claims!I41+Budgeting_After_IPV_Disqualification!I41+Bureau_of_Fraud_Investigations!I41+HEAP!I41+Computer_Match_Unit!I41+Child_Support_Unit!I41+ACS!I41+'Div._of_Audit_&amp;_Response'!I41+HASA!I41+Day_Care!I41+DHS!I41+EVR!I41+SNAP_02!I41+SNAP_13!I41+SNAP_14!I41+SNAP_15!I41+SNAP_19!I41+SNAP_20!I41+SNAP_21!I41+SNAP_22!I41+SNAP_26!I41+SNAP_28!I41+SNAP_38!I41+SNAP_40!I41+SNAP_44!I41+SNAP_45!I41+SNAP_46!I41+SNAP_53!I41+SNAP_54!I41+SNAP_61!I41+SNAP_79!I41+SNAP_99!I41+FIDA!I41+Medicaid_Managed_Care!I41+Medical_Assistance_Program!I41+Domestic_Violence!I41+Home_Care!I41+Revenue_Investigations!I41+Restricted_Medicaid!I41+PSA!I41+Transitional_Benefits!I41)</f>
        <v>2918</v>
      </c>
      <c r="J41" s="9">
        <f>(Job_Center_13!J41+Job_Center_17!J41+Job_Center_18!J41+Job_Center_23!J41+Job_Center_35!J41+Job_Center_37!J41+Job_Center_38!J41+Job_Center_39!J41+Job_Center_40!J41+Job_Center_44!J41+Job_Center_46!J41+Job_Center_47!J41+Job_Center_52!J41+Job_Center_53!J41+Job_Center_54!J41+Job_Center_62!J41+Job_Center_63!J41+Job_Center_64!J41+Job_Center_66!J41+Job_Center_67!J41+Job_Center_70!J41+Job_Center_71!J41+Job_Center_72!J41+Job_Center_79!J41+Job_Center_80!J41+Job_Center_84!J41+Job_Center_99!J41+Center_100_Burial_Claims!J41+Local_Center_Unknown!J41+SNAP_Overpayment_Claims!J41+Budgeting_After_IPV_Disqualification!J41+Bureau_of_Fraud_Investigations!J41+HEAP!J41+Computer_Match_Unit!J41+Child_Support_Unit!J41+ACS!J41+'Div._of_Audit_&amp;_Response'!J41+HASA!J41+Day_Care!J41+DHS!J41+EVR!J41+SNAP_02!J41+SNAP_13!J41+SNAP_14!J41+SNAP_15!J41+SNAP_19!J41+SNAP_20!J41+SNAP_21!J41+SNAP_22!J41+SNAP_26!J41+SNAP_28!J41+SNAP_38!J41+SNAP_40!J41+SNAP_44!J41+SNAP_45!J41+SNAP_46!J41+SNAP_53!J41+SNAP_54!J41+SNAP_61!J41+SNAP_79!J41+SNAP_99!J41+FIDA!J41+Medicaid_Managed_Care!J41+Medical_Assistance_Program!J41+Domestic_Violence!J41+Home_Care!J41+Revenue_Investigations!J41+Restricted_Medicaid!J41+PSA!J41+Transitional_Benefits!J41)</f>
        <v>0</v>
      </c>
      <c r="K41" s="10">
        <f>SUM(B41:J41)</f>
        <v>74535</v>
      </c>
      <c r="L41"/>
      <c r="M41"/>
      <c r="N41"/>
      <c r="O41"/>
      <c r="P41"/>
    </row>
    <row r="42" spans="1:16" ht="16.5" customHeight="1">
      <c r="A42" s="5" t="s">
        <v>13</v>
      </c>
      <c r="B42" s="14">
        <f>SUM(B6:B41)</f>
        <v>84596</v>
      </c>
      <c r="C42" s="14">
        <f>SUM(C6:C41)</f>
        <v>42017</v>
      </c>
      <c r="D42" s="14">
        <f>SUM(D6:D41)</f>
        <v>110</v>
      </c>
      <c r="E42" s="14">
        <f>SUM(E6:E41)</f>
        <v>685</v>
      </c>
      <c r="F42" s="14">
        <f>SUM(F6:F41)</f>
        <v>4885</v>
      </c>
      <c r="G42" s="14">
        <f>SUM(G6:G41)</f>
        <v>13035</v>
      </c>
      <c r="H42" s="14">
        <f>SUM(H6:H41)</f>
        <v>414</v>
      </c>
      <c r="I42" s="14">
        <f>SUM(I6:I41)</f>
        <v>42463</v>
      </c>
      <c r="J42" s="14">
        <f>SUM(J6:J41)</f>
        <v>1085</v>
      </c>
      <c r="K42" s="14">
        <f>SUM(K6:K41)</f>
        <v>189290</v>
      </c>
      <c r="L42"/>
      <c r="M42"/>
      <c r="N42"/>
      <c r="O42"/>
      <c r="P42"/>
    </row>
    <row r="43" spans="1:16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/>
      <c r="M43"/>
      <c r="N43"/>
      <c r="O43"/>
      <c r="P43"/>
    </row>
    <row r="44" spans="1:16" ht="12.75">
      <c r="A44" s="16" t="s">
        <v>45</v>
      </c>
      <c r="B44" s="10">
        <f>SUM(B6:B12)</f>
        <v>5420</v>
      </c>
      <c r="C44" s="10">
        <f>SUM(C6:C12)</f>
        <v>2326</v>
      </c>
      <c r="D44" s="10">
        <f>SUM(D6:D12)</f>
        <v>4</v>
      </c>
      <c r="E44" s="10">
        <f>SUM(E6:E12)</f>
        <v>63</v>
      </c>
      <c r="F44" s="10">
        <f>SUM(F6:F12)</f>
        <v>220</v>
      </c>
      <c r="G44" s="10">
        <f>SUM(G6:G12)</f>
        <v>4852</v>
      </c>
      <c r="H44" s="10">
        <f>SUM(H6:H12)</f>
        <v>123</v>
      </c>
      <c r="I44" s="10">
        <f>SUM(I6:I12)</f>
        <v>4966</v>
      </c>
      <c r="J44" s="10">
        <f>SUM(J6:J12)</f>
        <v>74</v>
      </c>
      <c r="K44" s="10">
        <f>SUM(K6:K12)</f>
        <v>18048</v>
      </c>
      <c r="L44"/>
      <c r="M44"/>
      <c r="N44"/>
      <c r="O44"/>
      <c r="P44"/>
    </row>
    <row r="45" spans="1:16" ht="12.75">
      <c r="A45" s="16" t="s">
        <v>46</v>
      </c>
      <c r="B45" s="10">
        <f>B14</f>
        <v>2266</v>
      </c>
      <c r="C45" s="10">
        <f>C14</f>
        <v>1278</v>
      </c>
      <c r="D45" s="10">
        <f>D14</f>
        <v>68</v>
      </c>
      <c r="E45" s="10">
        <f>E14</f>
        <v>418</v>
      </c>
      <c r="F45" s="10">
        <f>F14</f>
        <v>1875</v>
      </c>
      <c r="G45" s="10">
        <f>G14</f>
        <v>3215</v>
      </c>
      <c r="H45" s="10">
        <f>H14</f>
        <v>87</v>
      </c>
      <c r="I45" s="10">
        <f>I14</f>
        <v>1962</v>
      </c>
      <c r="J45" s="10">
        <f>J14</f>
        <v>204</v>
      </c>
      <c r="K45" s="10">
        <f>K14</f>
        <v>11373</v>
      </c>
      <c r="L45"/>
      <c r="M45"/>
      <c r="N45"/>
      <c r="O45"/>
      <c r="P45"/>
    </row>
    <row r="46" spans="1:16" ht="12.75">
      <c r="A46" s="16" t="s">
        <v>47</v>
      </c>
      <c r="B46" s="10">
        <f>SUM(B16:B22)</f>
        <v>7575</v>
      </c>
      <c r="C46" s="10">
        <f>SUM(C16:C22)</f>
        <v>3122</v>
      </c>
      <c r="D46" s="10">
        <f>SUM(D16:D22)</f>
        <v>11</v>
      </c>
      <c r="E46" s="10">
        <f>SUM(E16:E22)</f>
        <v>2</v>
      </c>
      <c r="F46" s="10">
        <f>SUM(F16:F22)</f>
        <v>936</v>
      </c>
      <c r="G46" s="10">
        <f>SUM(G16:G22)</f>
        <v>255</v>
      </c>
      <c r="H46" s="10">
        <f>SUM(H16:H22)</f>
        <v>2</v>
      </c>
      <c r="I46" s="10">
        <f>SUM(I16:I22)</f>
        <v>19451</v>
      </c>
      <c r="J46" s="10">
        <f>SUM(J16:J22)</f>
        <v>161</v>
      </c>
      <c r="K46" s="10">
        <f>SUM(K16:K22)</f>
        <v>31515</v>
      </c>
      <c r="L46"/>
      <c r="M46"/>
      <c r="N46"/>
      <c r="O46"/>
      <c r="P46"/>
    </row>
    <row r="47" spans="1:16" ht="12.75">
      <c r="A47" s="16" t="s">
        <v>48</v>
      </c>
      <c r="B47" s="10">
        <f>SUM(B24:B29)</f>
        <v>14810</v>
      </c>
      <c r="C47" s="10">
        <f>SUM(C24:C29)</f>
        <v>7303</v>
      </c>
      <c r="D47" s="10">
        <f>SUM(D24:D29)</f>
        <v>16</v>
      </c>
      <c r="E47" s="10">
        <f>SUM(E24:E29)</f>
        <v>195</v>
      </c>
      <c r="F47" s="10">
        <f>SUM(F24:F29)</f>
        <v>1465</v>
      </c>
      <c r="G47" s="10">
        <f>SUM(G24:G29)</f>
        <v>3291</v>
      </c>
      <c r="H47" s="10">
        <f>SUM(H24:H29)</f>
        <v>64</v>
      </c>
      <c r="I47" s="10">
        <f>SUM(I24:I29)</f>
        <v>9982</v>
      </c>
      <c r="J47" s="10">
        <f>SUM(J24:J29)</f>
        <v>576</v>
      </c>
      <c r="K47" s="10">
        <f>SUM(K24:K29)</f>
        <v>37702</v>
      </c>
      <c r="L47"/>
      <c r="M47"/>
      <c r="N47"/>
      <c r="O47"/>
      <c r="P47"/>
    </row>
    <row r="48" spans="1:16" ht="12.75">
      <c r="A48" s="16" t="s">
        <v>49</v>
      </c>
      <c r="B48" s="10">
        <f>SUM(B31:B36)</f>
        <v>6900</v>
      </c>
      <c r="C48" s="10">
        <f>SUM(C31:C36)</f>
        <v>3399</v>
      </c>
      <c r="D48" s="10">
        <f>SUM(D31:D36)</f>
        <v>7</v>
      </c>
      <c r="E48" s="10">
        <f>SUM(E31:E36)</f>
        <v>7</v>
      </c>
      <c r="F48" s="10">
        <f>SUM(F31:F36)</f>
        <v>370</v>
      </c>
      <c r="G48" s="10">
        <f>SUM(G31:G36)</f>
        <v>716</v>
      </c>
      <c r="H48" s="10">
        <f>SUM(H31:H36)</f>
        <v>114</v>
      </c>
      <c r="I48" s="10">
        <f>SUM(I31:I36)</f>
        <v>3020</v>
      </c>
      <c r="J48" s="10">
        <f>SUM(J31:J36)</f>
        <v>66</v>
      </c>
      <c r="K48" s="10">
        <f>SUM(K31:K36)</f>
        <v>14599</v>
      </c>
      <c r="L48"/>
      <c r="M48"/>
      <c r="N48"/>
      <c r="O48"/>
      <c r="P48"/>
    </row>
    <row r="49" spans="1:16" ht="12.75">
      <c r="A49" s="16" t="s">
        <v>50</v>
      </c>
      <c r="B49" s="10">
        <f>SUM(B38:B39)</f>
        <v>443</v>
      </c>
      <c r="C49" s="10">
        <f>SUM(C38:C39)</f>
        <v>181</v>
      </c>
      <c r="D49" s="10">
        <f>SUM(D38:D39)</f>
        <v>3</v>
      </c>
      <c r="E49" s="10">
        <f>SUM(E38:E39)</f>
        <v>0</v>
      </c>
      <c r="F49" s="10">
        <f>SUM(F38:F39)</f>
        <v>19</v>
      </c>
      <c r="G49" s="10">
        <f>SUM(G38:G39)</f>
        <v>682</v>
      </c>
      <c r="H49" s="10">
        <f>SUM(H38:H39)</f>
        <v>22</v>
      </c>
      <c r="I49" s="10">
        <f>SUM(I38:I39)</f>
        <v>164</v>
      </c>
      <c r="J49" s="10">
        <f>SUM(J38:J39)</f>
        <v>4</v>
      </c>
      <c r="K49" s="10">
        <f>SUM(K38:K39)</f>
        <v>1518</v>
      </c>
      <c r="L49"/>
      <c r="M49"/>
      <c r="N49"/>
      <c r="O49"/>
      <c r="P49"/>
    </row>
    <row r="50" spans="1:16" ht="12.75">
      <c r="A50" s="16" t="s">
        <v>51</v>
      </c>
      <c r="B50" s="10">
        <f>SUM(B41:B41)</f>
        <v>47182</v>
      </c>
      <c r="C50" s="10">
        <f>SUM(C41:C41)</f>
        <v>24408</v>
      </c>
      <c r="D50" s="10">
        <f>SUM(D41:D41)</f>
        <v>1</v>
      </c>
      <c r="E50" s="10">
        <f>SUM(E41:E41)</f>
        <v>0</v>
      </c>
      <c r="F50" s="10">
        <f>SUM(F41:F41)</f>
        <v>0</v>
      </c>
      <c r="G50" s="10">
        <f>SUM(G41:G41)</f>
        <v>24</v>
      </c>
      <c r="H50" s="10">
        <f>SUM(H41:H41)</f>
        <v>2</v>
      </c>
      <c r="I50" s="10">
        <f>SUM(I41:I41)</f>
        <v>2918</v>
      </c>
      <c r="J50" s="10">
        <f>SUM(J41:J41)</f>
        <v>0</v>
      </c>
      <c r="K50" s="10">
        <f>SUM(K41:K41)</f>
        <v>74535</v>
      </c>
      <c r="L50"/>
      <c r="M50"/>
      <c r="N50"/>
      <c r="O50"/>
      <c r="P50"/>
    </row>
    <row r="51" spans="12:16" ht="12.75">
      <c r="L51"/>
      <c r="M51"/>
      <c r="N51"/>
      <c r="O51"/>
      <c r="P51"/>
    </row>
    <row r="52" spans="9:16" ht="12.75">
      <c r="I52" s="17"/>
      <c r="L52"/>
      <c r="M52"/>
      <c r="N52"/>
      <c r="O52"/>
      <c r="P5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8</v>
      </c>
    </row>
    <row r="7" spans="1:11" ht="12.75">
      <c r="A7" s="8" t="s">
        <v>16</v>
      </c>
      <c r="B7" s="9">
        <v>2</v>
      </c>
      <c r="C7" s="9">
        <v>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8</v>
      </c>
    </row>
    <row r="8" spans="1:11" ht="12.75">
      <c r="A8" s="8" t="s">
        <v>17</v>
      </c>
      <c r="B8" s="9">
        <v>35</v>
      </c>
      <c r="C8" s="9">
        <v>57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</v>
      </c>
      <c r="J8" s="9">
        <v>0</v>
      </c>
      <c r="K8" s="10">
        <f>SUM(B8:J8)</f>
        <v>94</v>
      </c>
    </row>
    <row r="9" spans="1:11" ht="12.75">
      <c r="A9" s="8" t="s">
        <v>18</v>
      </c>
      <c r="B9" s="9">
        <v>1</v>
      </c>
      <c r="C9" s="9">
        <v>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7</v>
      </c>
    </row>
    <row r="10" spans="1:11" ht="12.75">
      <c r="A10" s="8" t="s">
        <v>19</v>
      </c>
      <c r="B10" s="9">
        <v>13</v>
      </c>
      <c r="C10" s="9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35</v>
      </c>
    </row>
    <row r="11" spans="1:11" ht="12.75">
      <c r="A11" s="8" t="s">
        <v>20</v>
      </c>
      <c r="B11" s="9">
        <v>26</v>
      </c>
      <c r="C11" s="9">
        <v>35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61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37</v>
      </c>
      <c r="C14" s="9">
        <v>73</v>
      </c>
      <c r="D14" s="9">
        <v>0</v>
      </c>
      <c r="E14" s="9">
        <v>0</v>
      </c>
      <c r="F14" s="9">
        <v>4</v>
      </c>
      <c r="G14" s="9">
        <v>1</v>
      </c>
      <c r="H14" s="9">
        <v>0</v>
      </c>
      <c r="I14" s="9">
        <v>2</v>
      </c>
      <c r="J14" s="9">
        <v>0</v>
      </c>
      <c r="K14" s="10">
        <f>SUM(B14:J14)</f>
        <v>117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2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7</v>
      </c>
    </row>
    <row r="18" spans="1:11" ht="12.75">
      <c r="A18" s="8" t="s">
        <v>27</v>
      </c>
      <c r="B18" s="9">
        <v>32</v>
      </c>
      <c r="C18" s="9">
        <v>56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90</v>
      </c>
    </row>
    <row r="19" spans="1:11" ht="12.75">
      <c r="A19" s="8" t="s">
        <v>28</v>
      </c>
      <c r="B19" s="9">
        <v>12</v>
      </c>
      <c r="C19" s="9">
        <v>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16</v>
      </c>
    </row>
    <row r="20" spans="1:11" ht="12.75">
      <c r="A20" s="8" t="s">
        <v>29</v>
      </c>
      <c r="B20" s="9">
        <v>22</v>
      </c>
      <c r="C20" s="9">
        <v>34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57</v>
      </c>
    </row>
    <row r="21" spans="1:11" ht="12.75">
      <c r="A21" s="8" t="s">
        <v>30</v>
      </c>
      <c r="B21" s="9">
        <v>19</v>
      </c>
      <c r="C21" s="9">
        <v>36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55</v>
      </c>
    </row>
    <row r="22" spans="1:11" ht="12.75">
      <c r="A22" s="8" t="s">
        <v>31</v>
      </c>
      <c r="B22" s="9">
        <v>0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112</v>
      </c>
      <c r="C24" s="9">
        <v>188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302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23</v>
      </c>
      <c r="C26" s="9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59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329</v>
      </c>
      <c r="C29" s="9">
        <v>519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848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16</v>
      </c>
      <c r="C32" s="9">
        <v>28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44</v>
      </c>
    </row>
    <row r="33" spans="1:11" ht="12.75">
      <c r="A33" s="13">
        <v>32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1</v>
      </c>
      <c r="C34" s="9">
        <v>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9</v>
      </c>
    </row>
    <row r="35" spans="1:11" ht="12.75">
      <c r="A35" s="13">
        <v>34</v>
      </c>
      <c r="B35" s="9">
        <v>76</v>
      </c>
      <c r="C35" s="9">
        <v>101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178</v>
      </c>
    </row>
    <row r="36" spans="1:11" ht="12.75">
      <c r="A36" s="13">
        <v>35</v>
      </c>
      <c r="B36" s="9">
        <v>74</v>
      </c>
      <c r="C36" s="9">
        <v>113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188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10</v>
      </c>
      <c r="C38" s="9">
        <v>9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19</v>
      </c>
    </row>
    <row r="39" spans="1:11" ht="12.75">
      <c r="A39" s="13">
        <v>51</v>
      </c>
      <c r="B39" s="9">
        <v>2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2382</v>
      </c>
      <c r="C41" s="9">
        <v>3390</v>
      </c>
      <c r="D41" s="9">
        <v>0</v>
      </c>
      <c r="E41" s="9">
        <v>0</v>
      </c>
      <c r="F41" s="9">
        <v>0</v>
      </c>
      <c r="G41" s="9">
        <v>2</v>
      </c>
      <c r="H41" s="9">
        <v>0</v>
      </c>
      <c r="I41" s="9">
        <v>0</v>
      </c>
      <c r="J41" s="9">
        <v>0</v>
      </c>
      <c r="K41" s="10">
        <f>SUM(B41:J41)</f>
        <v>5774</v>
      </c>
    </row>
    <row r="42" spans="1:11" ht="16.5" customHeight="1">
      <c r="A42" s="5" t="s">
        <v>13</v>
      </c>
      <c r="B42" s="14">
        <f>SUM(B6:B41)</f>
        <v>3230</v>
      </c>
      <c r="C42" s="14">
        <f>SUM(C6:C41)</f>
        <v>4736</v>
      </c>
      <c r="D42" s="14">
        <f>SUM(D6:D41)</f>
        <v>0</v>
      </c>
      <c r="E42" s="14">
        <f>SUM(E6:E41)</f>
        <v>0</v>
      </c>
      <c r="F42" s="14">
        <f>SUM(F6:F41)</f>
        <v>7</v>
      </c>
      <c r="G42" s="14">
        <f>SUM(G6:G41)</f>
        <v>3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7984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78</v>
      </c>
      <c r="C44" s="10">
        <f>SUM(C6:C12)</f>
        <v>133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213</v>
      </c>
    </row>
    <row r="45" spans="1:11" ht="12.75">
      <c r="A45" s="16" t="s">
        <v>46</v>
      </c>
      <c r="B45" s="10">
        <f>B14</f>
        <v>37</v>
      </c>
      <c r="C45" s="23">
        <f>C14</f>
        <v>73</v>
      </c>
      <c r="D45" s="10">
        <f>D14</f>
        <v>0</v>
      </c>
      <c r="E45" s="10">
        <f>E14</f>
        <v>0</v>
      </c>
      <c r="F45" s="10">
        <f>F14</f>
        <v>4</v>
      </c>
      <c r="G45" s="23">
        <f>G14</f>
        <v>1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117</v>
      </c>
    </row>
    <row r="46" spans="1:11" ht="12.75">
      <c r="A46" s="16" t="s">
        <v>47</v>
      </c>
      <c r="B46" s="10">
        <f>SUM(B16:B22)</f>
        <v>87</v>
      </c>
      <c r="C46" s="10">
        <f>SUM(C16:C22)</f>
        <v>136</v>
      </c>
      <c r="D46" s="10">
        <f>SUM(D16:D22)</f>
        <v>0</v>
      </c>
      <c r="E46" s="10">
        <f>SUM(E16:E22)</f>
        <v>0</v>
      </c>
      <c r="F46" s="10">
        <f>SUM(F16:F22)</f>
        <v>2</v>
      </c>
      <c r="G46" s="10">
        <f>SUM(G16:G22)</f>
        <v>0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226</v>
      </c>
    </row>
    <row r="47" spans="1:11" ht="12.75">
      <c r="A47" s="16" t="s">
        <v>48</v>
      </c>
      <c r="B47" s="10">
        <f>SUM(B24:B29)</f>
        <v>464</v>
      </c>
      <c r="C47" s="10">
        <f>SUM(C24:C29)</f>
        <v>743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1209</v>
      </c>
    </row>
    <row r="48" spans="1:11" ht="12.75">
      <c r="A48" s="16" t="s">
        <v>49</v>
      </c>
      <c r="B48" s="10">
        <f>SUM(B31:B36)</f>
        <v>170</v>
      </c>
      <c r="C48" s="10">
        <f>SUM(C31:C36)</f>
        <v>250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422</v>
      </c>
    </row>
    <row r="49" spans="1:11" ht="12.75">
      <c r="A49" s="16" t="s">
        <v>50</v>
      </c>
      <c r="B49" s="10">
        <f>SUM(B38:B39)</f>
        <v>12</v>
      </c>
      <c r="C49" s="10">
        <f>SUM(C38:C39)</f>
        <v>11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23</v>
      </c>
    </row>
    <row r="50" spans="1:11" ht="12.75">
      <c r="A50" s="16" t="s">
        <v>56</v>
      </c>
      <c r="B50" s="10">
        <f>SUM(B41:B41)</f>
        <v>2382</v>
      </c>
      <c r="C50" s="10">
        <f>SUM(C41:C41)</f>
        <v>3390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2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5774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10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12</v>
      </c>
    </row>
    <row r="7" spans="1:11" ht="12.75">
      <c r="A7" s="8" t="s">
        <v>16</v>
      </c>
      <c r="B7" s="9">
        <v>4</v>
      </c>
      <c r="C7" s="9">
        <v>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7</v>
      </c>
    </row>
    <row r="8" spans="1:11" ht="12.75">
      <c r="A8" s="8" t="s">
        <v>17</v>
      </c>
      <c r="B8" s="9">
        <v>77</v>
      </c>
      <c r="C8" s="9">
        <v>22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101</v>
      </c>
    </row>
    <row r="9" spans="1:11" ht="12.75">
      <c r="A9" s="8" t="s">
        <v>18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49</v>
      </c>
      <c r="C10" s="9">
        <v>13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62</v>
      </c>
    </row>
    <row r="11" spans="1:11" ht="12.75">
      <c r="A11" s="8" t="s">
        <v>20</v>
      </c>
      <c r="B11" s="9">
        <v>46</v>
      </c>
      <c r="C11" s="9">
        <v>8</v>
      </c>
      <c r="D11" s="9">
        <v>0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57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69</v>
      </c>
      <c r="C14" s="9">
        <v>29</v>
      </c>
      <c r="D14" s="9">
        <v>0</v>
      </c>
      <c r="E14" s="9">
        <v>0</v>
      </c>
      <c r="F14" s="9">
        <v>24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122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13</v>
      </c>
      <c r="C17" s="9">
        <v>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17</v>
      </c>
    </row>
    <row r="18" spans="1:11" ht="12.75">
      <c r="A18" s="8" t="s">
        <v>27</v>
      </c>
      <c r="B18" s="9">
        <v>194</v>
      </c>
      <c r="C18" s="9">
        <v>54</v>
      </c>
      <c r="D18" s="9">
        <v>0</v>
      </c>
      <c r="E18" s="9">
        <v>0</v>
      </c>
      <c r="F18" s="9">
        <v>4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253</v>
      </c>
    </row>
    <row r="19" spans="1:11" ht="12.75">
      <c r="A19" s="8" t="s">
        <v>28</v>
      </c>
      <c r="B19" s="9">
        <v>28</v>
      </c>
      <c r="C19" s="9">
        <v>5</v>
      </c>
      <c r="D19" s="9">
        <v>0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37</v>
      </c>
    </row>
    <row r="20" spans="1:11" ht="12.75">
      <c r="A20" s="8" t="s">
        <v>29</v>
      </c>
      <c r="B20" s="9">
        <v>109</v>
      </c>
      <c r="C20" s="9">
        <v>27</v>
      </c>
      <c r="D20" s="9">
        <v>0</v>
      </c>
      <c r="E20" s="9">
        <v>0</v>
      </c>
      <c r="F20" s="9">
        <v>6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143</v>
      </c>
    </row>
    <row r="21" spans="1:11" ht="12.75">
      <c r="A21" s="8" t="s">
        <v>30</v>
      </c>
      <c r="B21" s="9">
        <v>67</v>
      </c>
      <c r="C21" s="9">
        <v>26</v>
      </c>
      <c r="D21" s="9">
        <v>0</v>
      </c>
      <c r="E21" s="9">
        <v>0</v>
      </c>
      <c r="F21" s="9">
        <v>17</v>
      </c>
      <c r="G21" s="9">
        <v>1</v>
      </c>
      <c r="H21" s="9">
        <v>0</v>
      </c>
      <c r="I21" s="9">
        <v>4</v>
      </c>
      <c r="J21" s="9">
        <v>0</v>
      </c>
      <c r="K21" s="10">
        <f>SUM(B21:J21)</f>
        <v>115</v>
      </c>
    </row>
    <row r="22" spans="1:11" ht="12.75">
      <c r="A22" s="8" t="s">
        <v>31</v>
      </c>
      <c r="B22" s="9">
        <v>13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14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214</v>
      </c>
      <c r="C24" s="9">
        <v>64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281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47</v>
      </c>
      <c r="C26" s="9">
        <v>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53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408</v>
      </c>
      <c r="C29" s="9">
        <v>111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519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44</v>
      </c>
      <c r="C32" s="9">
        <v>14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60</v>
      </c>
    </row>
    <row r="33" spans="1:11" ht="12.75">
      <c r="A33" s="13">
        <v>32</v>
      </c>
      <c r="B33" s="9">
        <v>2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7</v>
      </c>
      <c r="C34" s="9">
        <v>7</v>
      </c>
      <c r="D34" s="9">
        <v>0</v>
      </c>
      <c r="E34" s="9">
        <v>0</v>
      </c>
      <c r="F34" s="9">
        <v>3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17</v>
      </c>
    </row>
    <row r="35" spans="1:11" ht="12.75">
      <c r="A35" s="13">
        <v>34</v>
      </c>
      <c r="B35" s="9">
        <v>161</v>
      </c>
      <c r="C35" s="9">
        <v>32</v>
      </c>
      <c r="D35" s="9">
        <v>0</v>
      </c>
      <c r="E35" s="9">
        <v>0</v>
      </c>
      <c r="F35" s="9">
        <v>4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198</v>
      </c>
    </row>
    <row r="36" spans="1:11" ht="12.75">
      <c r="A36" s="13">
        <v>35</v>
      </c>
      <c r="B36" s="9">
        <v>107</v>
      </c>
      <c r="C36" s="9">
        <v>36</v>
      </c>
      <c r="D36" s="9">
        <v>0</v>
      </c>
      <c r="E36" s="9">
        <v>0</v>
      </c>
      <c r="F36" s="9">
        <v>5</v>
      </c>
      <c r="G36" s="9">
        <v>1</v>
      </c>
      <c r="H36" s="9">
        <v>0</v>
      </c>
      <c r="I36" s="9">
        <v>3</v>
      </c>
      <c r="J36" s="9">
        <v>0</v>
      </c>
      <c r="K36" s="10">
        <f>SUM(B36:J36)</f>
        <v>152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9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12</v>
      </c>
    </row>
    <row r="39" spans="1:11" ht="12.75">
      <c r="A39" s="13">
        <v>51</v>
      </c>
      <c r="B39" s="9">
        <v>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6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1835</v>
      </c>
      <c r="C41" s="9">
        <v>532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2367</v>
      </c>
    </row>
    <row r="42" spans="1:11" ht="16.5" customHeight="1">
      <c r="A42" s="5" t="s">
        <v>13</v>
      </c>
      <c r="B42" s="14">
        <f>SUM(B6:B41)</f>
        <v>3522</v>
      </c>
      <c r="C42" s="14">
        <f>SUM(C6:C41)</f>
        <v>1001</v>
      </c>
      <c r="D42" s="14">
        <f>SUM(D6:D41)</f>
        <v>0</v>
      </c>
      <c r="E42" s="14">
        <f>SUM(E6:E41)</f>
        <v>0</v>
      </c>
      <c r="F42" s="14">
        <f>SUM(F6:F41)</f>
        <v>75</v>
      </c>
      <c r="G42" s="14">
        <f>SUM(G6:G41)</f>
        <v>2</v>
      </c>
      <c r="H42" s="14">
        <f>SUM(H6:H41)</f>
        <v>0</v>
      </c>
      <c r="I42" s="14">
        <f>SUM(I6:I41)</f>
        <v>13</v>
      </c>
      <c r="J42" s="14">
        <f>SUM(J6:J41)</f>
        <v>0</v>
      </c>
      <c r="K42" s="14">
        <f>SUM(K6:K41)</f>
        <v>4613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188</v>
      </c>
      <c r="C44" s="10">
        <f>SUM(C6:C12)</f>
        <v>48</v>
      </c>
      <c r="D44" s="10">
        <f>SUM(D6:D12)</f>
        <v>0</v>
      </c>
      <c r="E44" s="10">
        <f>SUM(E6:E12)</f>
        <v>0</v>
      </c>
      <c r="F44" s="10">
        <f>SUM(F6:F12)</f>
        <v>4</v>
      </c>
      <c r="G44" s="10">
        <f>SUM(G6:G12)</f>
        <v>0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242</v>
      </c>
    </row>
    <row r="45" spans="1:11" ht="12.75">
      <c r="A45" s="16" t="s">
        <v>46</v>
      </c>
      <c r="B45" s="10">
        <f>B14</f>
        <v>69</v>
      </c>
      <c r="C45" s="23">
        <f>C14</f>
        <v>29</v>
      </c>
      <c r="D45" s="10">
        <f>D14</f>
        <v>0</v>
      </c>
      <c r="E45" s="10">
        <f>E14</f>
        <v>0</v>
      </c>
      <c r="F45" s="10">
        <f>F14</f>
        <v>24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122</v>
      </c>
    </row>
    <row r="46" spans="1:11" ht="12.75">
      <c r="A46" s="16" t="s">
        <v>47</v>
      </c>
      <c r="B46" s="10">
        <f>SUM(B16:B22)</f>
        <v>424</v>
      </c>
      <c r="C46" s="10">
        <f>SUM(C16:C22)</f>
        <v>117</v>
      </c>
      <c r="D46" s="10">
        <f>SUM(D16:D22)</f>
        <v>0</v>
      </c>
      <c r="E46" s="10">
        <f>SUM(E16:E22)</f>
        <v>0</v>
      </c>
      <c r="F46" s="10">
        <f>SUM(F16:F22)</f>
        <v>31</v>
      </c>
      <c r="G46" s="10">
        <f>SUM(G16:G22)</f>
        <v>1</v>
      </c>
      <c r="H46" s="10">
        <f>SUM(H16:H22)</f>
        <v>0</v>
      </c>
      <c r="I46" s="10">
        <f>SUM(I16:I22)</f>
        <v>6</v>
      </c>
      <c r="J46" s="10">
        <f>SUM(J16:J22)</f>
        <v>0</v>
      </c>
      <c r="K46" s="10">
        <f>SUM(K16:K22)</f>
        <v>579</v>
      </c>
    </row>
    <row r="47" spans="1:11" ht="12.75">
      <c r="A47" s="16" t="s">
        <v>48</v>
      </c>
      <c r="B47" s="10">
        <f>SUM(B24:B29)</f>
        <v>669</v>
      </c>
      <c r="C47" s="10">
        <f>SUM(C24:C29)</f>
        <v>181</v>
      </c>
      <c r="D47" s="10">
        <f>SUM(D24:D29)</f>
        <v>0</v>
      </c>
      <c r="E47" s="10">
        <f>SUM(E24:E29)</f>
        <v>0</v>
      </c>
      <c r="F47" s="10">
        <f>SUM(F24:F29)</f>
        <v>3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853</v>
      </c>
    </row>
    <row r="48" spans="1:11" ht="12.75">
      <c r="A48" s="16" t="s">
        <v>49</v>
      </c>
      <c r="B48" s="10">
        <f>SUM(B31:B36)</f>
        <v>322</v>
      </c>
      <c r="C48" s="10">
        <f>SUM(C31:C36)</f>
        <v>91</v>
      </c>
      <c r="D48" s="10">
        <f>SUM(D31:D36)</f>
        <v>0</v>
      </c>
      <c r="E48" s="10">
        <f>SUM(E31:E36)</f>
        <v>0</v>
      </c>
      <c r="F48" s="10">
        <f>SUM(F31:F36)</f>
        <v>13</v>
      </c>
      <c r="G48" s="10">
        <f>SUM(G31:G36)</f>
        <v>1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432</v>
      </c>
    </row>
    <row r="49" spans="1:11" ht="12.75">
      <c r="A49" s="16" t="s">
        <v>50</v>
      </c>
      <c r="B49" s="10">
        <f>SUM(B38:B39)</f>
        <v>15</v>
      </c>
      <c r="C49" s="10">
        <f>SUM(C38:C39)</f>
        <v>3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18</v>
      </c>
    </row>
    <row r="50" spans="1:11" ht="12.75">
      <c r="A50" s="16" t="s">
        <v>56</v>
      </c>
      <c r="B50" s="10">
        <f>SUM(B41:B41)</f>
        <v>1835</v>
      </c>
      <c r="C50" s="10">
        <f>SUM(C41:C41)</f>
        <v>532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2367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35</v>
      </c>
      <c r="C6" s="9">
        <v>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39</v>
      </c>
    </row>
    <row r="7" spans="1:11" ht="12.75">
      <c r="A7" s="8" t="s">
        <v>16</v>
      </c>
      <c r="B7" s="9">
        <v>13</v>
      </c>
      <c r="C7" s="9">
        <v>1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15</v>
      </c>
    </row>
    <row r="8" spans="1:11" ht="12.75">
      <c r="A8" s="8" t="s">
        <v>17</v>
      </c>
      <c r="B8" s="9">
        <v>111</v>
      </c>
      <c r="C8" s="9">
        <v>41</v>
      </c>
      <c r="D8" s="9">
        <v>0</v>
      </c>
      <c r="E8" s="9">
        <v>0</v>
      </c>
      <c r="F8" s="9">
        <v>3</v>
      </c>
      <c r="G8" s="9">
        <v>0</v>
      </c>
      <c r="H8" s="9">
        <v>0</v>
      </c>
      <c r="I8" s="9">
        <v>2</v>
      </c>
      <c r="J8" s="9">
        <v>0</v>
      </c>
      <c r="K8" s="10">
        <f>SUM(B8:J8)</f>
        <v>157</v>
      </c>
    </row>
    <row r="9" spans="1:11" ht="12.75">
      <c r="A9" s="8" t="s">
        <v>18</v>
      </c>
      <c r="B9" s="9">
        <v>17</v>
      </c>
      <c r="C9" s="9">
        <v>11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28</v>
      </c>
    </row>
    <row r="10" spans="1:11" ht="12.75">
      <c r="A10" s="8" t="s">
        <v>19</v>
      </c>
      <c r="B10" s="9">
        <v>76</v>
      </c>
      <c r="C10" s="9">
        <v>24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102</v>
      </c>
    </row>
    <row r="11" spans="1:11" ht="12.75">
      <c r="A11" s="8" t="s">
        <v>20</v>
      </c>
      <c r="B11" s="9">
        <v>85</v>
      </c>
      <c r="C11" s="9">
        <v>28</v>
      </c>
      <c r="D11" s="9">
        <v>0</v>
      </c>
      <c r="E11" s="9">
        <v>0</v>
      </c>
      <c r="F11" s="9">
        <v>5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118</v>
      </c>
    </row>
    <row r="12" spans="1:11" ht="12.75">
      <c r="A12" s="8" t="s">
        <v>21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163</v>
      </c>
      <c r="C14" s="9">
        <v>67</v>
      </c>
      <c r="D14" s="9">
        <v>0</v>
      </c>
      <c r="E14" s="9">
        <v>0</v>
      </c>
      <c r="F14" s="9">
        <v>58</v>
      </c>
      <c r="G14" s="9">
        <v>0</v>
      </c>
      <c r="H14" s="9">
        <v>0</v>
      </c>
      <c r="I14" s="9">
        <v>2</v>
      </c>
      <c r="J14" s="9">
        <v>0</v>
      </c>
      <c r="K14" s="10">
        <f>SUM(B14:J14)</f>
        <v>290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27</v>
      </c>
      <c r="C17" s="9">
        <v>8</v>
      </c>
      <c r="D17" s="9">
        <v>0</v>
      </c>
      <c r="E17" s="9">
        <v>0</v>
      </c>
      <c r="F17" s="9">
        <v>4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39</v>
      </c>
    </row>
    <row r="18" spans="1:11" ht="12.75">
      <c r="A18" s="8" t="s">
        <v>27</v>
      </c>
      <c r="B18" s="9">
        <v>240</v>
      </c>
      <c r="C18" s="9">
        <v>69</v>
      </c>
      <c r="D18" s="9">
        <v>0</v>
      </c>
      <c r="E18" s="9">
        <v>0</v>
      </c>
      <c r="F18" s="9">
        <v>29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340</v>
      </c>
    </row>
    <row r="19" spans="1:11" ht="12.75">
      <c r="A19" s="8" t="s">
        <v>28</v>
      </c>
      <c r="B19" s="9">
        <v>48</v>
      </c>
      <c r="C19" s="9">
        <v>18</v>
      </c>
      <c r="D19" s="9">
        <v>0</v>
      </c>
      <c r="E19" s="9">
        <v>0</v>
      </c>
      <c r="F19" s="9">
        <v>8</v>
      </c>
      <c r="G19" s="9">
        <v>1</v>
      </c>
      <c r="H19" s="9">
        <v>0</v>
      </c>
      <c r="I19" s="9">
        <v>0</v>
      </c>
      <c r="J19" s="9">
        <v>0</v>
      </c>
      <c r="K19" s="10">
        <f>SUM(B19:J19)</f>
        <v>75</v>
      </c>
    </row>
    <row r="20" spans="1:11" ht="12.75">
      <c r="A20" s="8" t="s">
        <v>29</v>
      </c>
      <c r="B20" s="9">
        <v>153</v>
      </c>
      <c r="C20" s="9">
        <v>64</v>
      </c>
      <c r="D20" s="9">
        <v>0</v>
      </c>
      <c r="E20" s="9">
        <v>0</v>
      </c>
      <c r="F20" s="9">
        <v>8</v>
      </c>
      <c r="G20" s="9">
        <v>1</v>
      </c>
      <c r="H20" s="9">
        <v>0</v>
      </c>
      <c r="I20" s="9">
        <v>2</v>
      </c>
      <c r="J20" s="9">
        <v>0</v>
      </c>
      <c r="K20" s="10">
        <f>SUM(B20:J20)</f>
        <v>228</v>
      </c>
    </row>
    <row r="21" spans="1:11" ht="12.75">
      <c r="A21" s="8" t="s">
        <v>30</v>
      </c>
      <c r="B21" s="9">
        <v>114</v>
      </c>
      <c r="C21" s="9">
        <v>27</v>
      </c>
      <c r="D21" s="9">
        <v>0</v>
      </c>
      <c r="E21" s="9">
        <v>0</v>
      </c>
      <c r="F21" s="9">
        <v>20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162</v>
      </c>
    </row>
    <row r="22" spans="1:11" ht="12.75">
      <c r="A22" s="8" t="s">
        <v>31</v>
      </c>
      <c r="B22" s="9">
        <v>17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17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260</v>
      </c>
      <c r="C24" s="9">
        <v>101</v>
      </c>
      <c r="D24" s="9">
        <v>0</v>
      </c>
      <c r="E24" s="9">
        <v>0</v>
      </c>
      <c r="F24" s="9">
        <v>7</v>
      </c>
      <c r="G24" s="9">
        <v>0</v>
      </c>
      <c r="H24" s="9">
        <v>0</v>
      </c>
      <c r="I24" s="9">
        <v>2</v>
      </c>
      <c r="J24" s="9">
        <v>0</v>
      </c>
      <c r="K24" s="10">
        <f>SUM(B24:J24)</f>
        <v>370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37</v>
      </c>
      <c r="C26" s="9">
        <v>9</v>
      </c>
      <c r="D26" s="9">
        <v>0</v>
      </c>
      <c r="E26" s="9">
        <v>0</v>
      </c>
      <c r="F26" s="9">
        <v>3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49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1</v>
      </c>
    </row>
    <row r="29" spans="1:11" ht="12.75">
      <c r="A29" s="8" t="s">
        <v>38</v>
      </c>
      <c r="B29" s="9">
        <v>728</v>
      </c>
      <c r="C29" s="9">
        <v>237</v>
      </c>
      <c r="D29" s="9">
        <v>0</v>
      </c>
      <c r="E29" s="9">
        <v>0</v>
      </c>
      <c r="F29" s="9">
        <v>12</v>
      </c>
      <c r="G29" s="9">
        <v>2</v>
      </c>
      <c r="H29" s="9">
        <v>0</v>
      </c>
      <c r="I29" s="9">
        <v>2</v>
      </c>
      <c r="J29" s="9">
        <v>0</v>
      </c>
      <c r="K29" s="10">
        <f>SUM(B29:J29)</f>
        <v>981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46</v>
      </c>
      <c r="C32" s="9">
        <v>17</v>
      </c>
      <c r="D32" s="9">
        <v>0</v>
      </c>
      <c r="E32" s="9">
        <v>0</v>
      </c>
      <c r="F32" s="9">
        <v>4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67</v>
      </c>
    </row>
    <row r="33" spans="1:11" ht="12.75">
      <c r="A33" s="13">
        <v>32</v>
      </c>
      <c r="B33" s="9">
        <v>3</v>
      </c>
      <c r="C33" s="9">
        <v>2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6</v>
      </c>
    </row>
    <row r="34" spans="1:11" ht="12.75">
      <c r="A34" s="13">
        <v>33</v>
      </c>
      <c r="B34" s="9">
        <v>20</v>
      </c>
      <c r="C34" s="9">
        <v>10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32</v>
      </c>
    </row>
    <row r="35" spans="1:11" ht="12.75">
      <c r="A35" s="13">
        <v>34</v>
      </c>
      <c r="B35" s="9">
        <v>271</v>
      </c>
      <c r="C35" s="9">
        <v>73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2</v>
      </c>
      <c r="J35" s="9">
        <v>0</v>
      </c>
      <c r="K35" s="10">
        <f>SUM(B35:J35)</f>
        <v>354</v>
      </c>
    </row>
    <row r="36" spans="1:11" ht="12.75">
      <c r="A36" s="13">
        <v>35</v>
      </c>
      <c r="B36" s="9">
        <v>231</v>
      </c>
      <c r="C36" s="9">
        <v>82</v>
      </c>
      <c r="D36" s="9">
        <v>0</v>
      </c>
      <c r="E36" s="9">
        <v>0</v>
      </c>
      <c r="F36" s="9">
        <v>6</v>
      </c>
      <c r="G36" s="9">
        <v>0</v>
      </c>
      <c r="H36" s="9">
        <v>0</v>
      </c>
      <c r="I36" s="9">
        <v>3</v>
      </c>
      <c r="J36" s="9">
        <v>0</v>
      </c>
      <c r="K36" s="10">
        <f>SUM(B36:J36)</f>
        <v>322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14</v>
      </c>
      <c r="C38" s="9">
        <v>8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23</v>
      </c>
    </row>
    <row r="39" spans="1:11" ht="12.75">
      <c r="A39" s="13">
        <v>51</v>
      </c>
      <c r="B39" s="9">
        <v>4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6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3084</v>
      </c>
      <c r="C41" s="9">
        <v>1089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10">
        <f>SUM(B41:J41)</f>
        <v>4175</v>
      </c>
    </row>
    <row r="42" spans="1:11" ht="16.5" customHeight="1">
      <c r="A42" s="5" t="s">
        <v>13</v>
      </c>
      <c r="B42" s="14">
        <f>SUM(B6:B41)</f>
        <v>5801</v>
      </c>
      <c r="C42" s="14">
        <f>SUM(C6:C41)</f>
        <v>1993</v>
      </c>
      <c r="D42" s="14">
        <f>SUM(D6:D41)</f>
        <v>0</v>
      </c>
      <c r="E42" s="14">
        <f>SUM(E6:E41)</f>
        <v>0</v>
      </c>
      <c r="F42" s="14">
        <f>SUM(F6:F41)</f>
        <v>182</v>
      </c>
      <c r="G42" s="14">
        <f>SUM(G6:G41)</f>
        <v>4</v>
      </c>
      <c r="H42" s="14">
        <f>SUM(H6:H41)</f>
        <v>0</v>
      </c>
      <c r="I42" s="14">
        <f>SUM(I6:I41)</f>
        <v>20</v>
      </c>
      <c r="J42" s="14">
        <f>SUM(J6:J41)</f>
        <v>0</v>
      </c>
      <c r="K42" s="14">
        <f>SUM(K6:K41)</f>
        <v>8000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338</v>
      </c>
      <c r="C44" s="10">
        <f>SUM(C6:C12)</f>
        <v>109</v>
      </c>
      <c r="D44" s="10">
        <f>SUM(D6:D12)</f>
        <v>0</v>
      </c>
      <c r="E44" s="10">
        <f>SUM(E6:E12)</f>
        <v>0</v>
      </c>
      <c r="F44" s="10">
        <f>SUM(F6:F12)</f>
        <v>11</v>
      </c>
      <c r="G44" s="10">
        <f>SUM(G6:G12)</f>
        <v>0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460</v>
      </c>
    </row>
    <row r="45" spans="1:11" ht="12.75">
      <c r="A45" s="16" t="s">
        <v>46</v>
      </c>
      <c r="B45" s="10">
        <f>B14</f>
        <v>163</v>
      </c>
      <c r="C45" s="23">
        <f>C14</f>
        <v>67</v>
      </c>
      <c r="D45" s="10">
        <f>D14</f>
        <v>0</v>
      </c>
      <c r="E45" s="10">
        <f>E14</f>
        <v>0</v>
      </c>
      <c r="F45" s="10">
        <f>F14</f>
        <v>58</v>
      </c>
      <c r="G45" s="23">
        <f>G14</f>
        <v>0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290</v>
      </c>
    </row>
    <row r="46" spans="1:11" ht="12.75">
      <c r="A46" s="16" t="s">
        <v>47</v>
      </c>
      <c r="B46" s="10">
        <f>SUM(B16:B22)</f>
        <v>599</v>
      </c>
      <c r="C46" s="10">
        <f>SUM(C16:C22)</f>
        <v>187</v>
      </c>
      <c r="D46" s="10">
        <f>SUM(D16:D22)</f>
        <v>0</v>
      </c>
      <c r="E46" s="10">
        <f>SUM(E16:E22)</f>
        <v>0</v>
      </c>
      <c r="F46" s="10">
        <f>SUM(F16:F22)</f>
        <v>69</v>
      </c>
      <c r="G46" s="10">
        <f>SUM(G16:G22)</f>
        <v>2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862</v>
      </c>
    </row>
    <row r="47" spans="1:11" ht="12.75">
      <c r="A47" s="16" t="s">
        <v>48</v>
      </c>
      <c r="B47" s="10">
        <f>SUM(B24:B29)</f>
        <v>1026</v>
      </c>
      <c r="C47" s="10">
        <f>SUM(C24:C29)</f>
        <v>347</v>
      </c>
      <c r="D47" s="10">
        <f>SUM(D24:D29)</f>
        <v>0</v>
      </c>
      <c r="E47" s="10">
        <f>SUM(E24:E29)</f>
        <v>0</v>
      </c>
      <c r="F47" s="10">
        <f>SUM(F24:F29)</f>
        <v>22</v>
      </c>
      <c r="G47" s="10">
        <f>SUM(G24:G29)</f>
        <v>2</v>
      </c>
      <c r="H47" s="10">
        <f>SUM(H24:H29)</f>
        <v>0</v>
      </c>
      <c r="I47" s="10">
        <f>SUM(I24:I29)</f>
        <v>4</v>
      </c>
      <c r="J47" s="10">
        <f>SUM(J24:J29)</f>
        <v>0</v>
      </c>
      <c r="K47" s="10">
        <f>SUM(K24:K29)</f>
        <v>1401</v>
      </c>
    </row>
    <row r="48" spans="1:11" ht="12.75">
      <c r="A48" s="16" t="s">
        <v>49</v>
      </c>
      <c r="B48" s="10">
        <f>SUM(B31:B36)</f>
        <v>573</v>
      </c>
      <c r="C48" s="10">
        <f>SUM(C31:C36)</f>
        <v>184</v>
      </c>
      <c r="D48" s="10">
        <f>SUM(D31:D36)</f>
        <v>0</v>
      </c>
      <c r="E48" s="10">
        <f>SUM(E31:E36)</f>
        <v>0</v>
      </c>
      <c r="F48" s="10">
        <f>SUM(F31:F36)</f>
        <v>21</v>
      </c>
      <c r="G48" s="10">
        <f>SUM(G31:G36)</f>
        <v>0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783</v>
      </c>
    </row>
    <row r="49" spans="1:11" ht="12.75">
      <c r="A49" s="16" t="s">
        <v>50</v>
      </c>
      <c r="B49" s="10">
        <f>SUM(B38:B39)</f>
        <v>18</v>
      </c>
      <c r="C49" s="10">
        <f>SUM(C38:C39)</f>
        <v>10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29</v>
      </c>
    </row>
    <row r="50" spans="1:11" ht="12.75">
      <c r="A50" s="16" t="s">
        <v>56</v>
      </c>
      <c r="B50" s="10">
        <f>SUM(B41:B41)</f>
        <v>3084</v>
      </c>
      <c r="C50" s="10">
        <f>SUM(C41:C41)</f>
        <v>1089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2</v>
      </c>
      <c r="J50" s="10">
        <f>SUM(J41:J41)</f>
        <v>0</v>
      </c>
      <c r="K50" s="10">
        <f>SUM(K41:K41)</f>
        <v>4175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22</v>
      </c>
      <c r="C6" s="9">
        <v>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29</v>
      </c>
    </row>
    <row r="7" spans="1:11" ht="12.75">
      <c r="A7" s="8" t="s">
        <v>16</v>
      </c>
      <c r="B7" s="9">
        <v>13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14</v>
      </c>
    </row>
    <row r="8" spans="1:11" ht="12.75">
      <c r="A8" s="8" t="s">
        <v>17</v>
      </c>
      <c r="B8" s="9">
        <v>118</v>
      </c>
      <c r="C8" s="9">
        <v>72</v>
      </c>
      <c r="D8" s="9">
        <v>0</v>
      </c>
      <c r="E8" s="9">
        <v>0</v>
      </c>
      <c r="F8" s="9">
        <v>5</v>
      </c>
      <c r="G8" s="9">
        <v>0</v>
      </c>
      <c r="H8" s="9">
        <v>0</v>
      </c>
      <c r="I8" s="9">
        <v>4</v>
      </c>
      <c r="J8" s="9">
        <v>0</v>
      </c>
      <c r="K8" s="10">
        <f>SUM(B8:J8)</f>
        <v>199</v>
      </c>
    </row>
    <row r="9" spans="1:11" ht="12.75">
      <c r="A9" s="8" t="s">
        <v>18</v>
      </c>
      <c r="B9" s="9">
        <v>32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36</v>
      </c>
    </row>
    <row r="10" spans="1:11" ht="12.75">
      <c r="A10" s="8" t="s">
        <v>19</v>
      </c>
      <c r="B10" s="9">
        <v>77</v>
      </c>
      <c r="C10" s="9">
        <v>26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10">
        <f>SUM(B10:J10)</f>
        <v>104</v>
      </c>
    </row>
    <row r="11" spans="1:11" ht="12.75">
      <c r="A11" s="8" t="s">
        <v>20</v>
      </c>
      <c r="B11" s="9">
        <v>83</v>
      </c>
      <c r="C11" s="9">
        <v>32</v>
      </c>
      <c r="D11" s="9">
        <v>0</v>
      </c>
      <c r="E11" s="9">
        <v>0</v>
      </c>
      <c r="F11" s="9">
        <v>5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122</v>
      </c>
    </row>
    <row r="12" spans="1:11" ht="12.75">
      <c r="A12" s="8" t="s">
        <v>21</v>
      </c>
      <c r="B12" s="9">
        <v>2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4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109</v>
      </c>
      <c r="C14" s="9">
        <v>56</v>
      </c>
      <c r="D14" s="9">
        <v>0</v>
      </c>
      <c r="E14" s="9">
        <v>0</v>
      </c>
      <c r="F14" s="9">
        <v>136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302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12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12</v>
      </c>
    </row>
    <row r="17" spans="1:11" ht="12.75">
      <c r="A17" s="8" t="s">
        <v>26</v>
      </c>
      <c r="B17" s="9">
        <v>25</v>
      </c>
      <c r="C17" s="9">
        <v>8</v>
      </c>
      <c r="D17" s="9">
        <v>0</v>
      </c>
      <c r="E17" s="9">
        <v>0</v>
      </c>
      <c r="F17" s="9">
        <v>3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36</v>
      </c>
    </row>
    <row r="18" spans="1:11" ht="12.75">
      <c r="A18" s="8" t="s">
        <v>27</v>
      </c>
      <c r="B18" s="9">
        <v>245</v>
      </c>
      <c r="C18" s="9">
        <v>62</v>
      </c>
      <c r="D18" s="9">
        <v>0</v>
      </c>
      <c r="E18" s="9">
        <v>0</v>
      </c>
      <c r="F18" s="9">
        <v>28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337</v>
      </c>
    </row>
    <row r="19" spans="1:11" ht="12.75">
      <c r="A19" s="8" t="s">
        <v>28</v>
      </c>
      <c r="B19" s="9">
        <v>68</v>
      </c>
      <c r="C19" s="9">
        <v>33</v>
      </c>
      <c r="D19" s="9">
        <v>0</v>
      </c>
      <c r="E19" s="9">
        <v>0</v>
      </c>
      <c r="F19" s="9">
        <v>5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106</v>
      </c>
    </row>
    <row r="20" spans="1:11" ht="12.75">
      <c r="A20" s="8" t="s">
        <v>29</v>
      </c>
      <c r="B20" s="9">
        <v>155</v>
      </c>
      <c r="C20" s="9">
        <v>33</v>
      </c>
      <c r="D20" s="9">
        <v>0</v>
      </c>
      <c r="E20" s="9">
        <v>0</v>
      </c>
      <c r="F20" s="9">
        <v>11</v>
      </c>
      <c r="G20" s="9">
        <v>2</v>
      </c>
      <c r="H20" s="9">
        <v>0</v>
      </c>
      <c r="I20" s="9">
        <v>2</v>
      </c>
      <c r="J20" s="9">
        <v>0</v>
      </c>
      <c r="K20" s="10">
        <f>SUM(B20:J20)</f>
        <v>203</v>
      </c>
    </row>
    <row r="21" spans="1:11" ht="12.75">
      <c r="A21" s="8" t="s">
        <v>30</v>
      </c>
      <c r="B21" s="9">
        <v>122</v>
      </c>
      <c r="C21" s="9">
        <v>41</v>
      </c>
      <c r="D21" s="9">
        <v>0</v>
      </c>
      <c r="E21" s="9">
        <v>0</v>
      </c>
      <c r="F21" s="9">
        <v>24</v>
      </c>
      <c r="G21" s="9">
        <v>2</v>
      </c>
      <c r="H21" s="9">
        <v>0</v>
      </c>
      <c r="I21" s="9">
        <v>3</v>
      </c>
      <c r="J21" s="9">
        <v>0</v>
      </c>
      <c r="K21" s="10">
        <f>SUM(B21:J21)</f>
        <v>192</v>
      </c>
    </row>
    <row r="22" spans="1:11" ht="12.75">
      <c r="A22" s="8" t="s">
        <v>31</v>
      </c>
      <c r="B22" s="9">
        <v>2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294</v>
      </c>
      <c r="C24" s="9">
        <v>116</v>
      </c>
      <c r="D24" s="9">
        <v>0</v>
      </c>
      <c r="E24" s="9">
        <v>0</v>
      </c>
      <c r="F24" s="9">
        <v>10</v>
      </c>
      <c r="G24" s="9">
        <v>0</v>
      </c>
      <c r="H24" s="9">
        <v>0</v>
      </c>
      <c r="I24" s="9">
        <v>4</v>
      </c>
      <c r="J24" s="9">
        <v>0</v>
      </c>
      <c r="K24" s="10">
        <f>SUM(B24:J24)</f>
        <v>424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77</v>
      </c>
      <c r="C26" s="9">
        <v>10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89</v>
      </c>
    </row>
    <row r="27" spans="1:11" ht="12.75">
      <c r="A27" s="8" t="s">
        <v>36</v>
      </c>
      <c r="B27" s="9">
        <v>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1</v>
      </c>
    </row>
    <row r="28" spans="1:11" ht="12.75">
      <c r="A28" s="8" t="s">
        <v>37</v>
      </c>
      <c r="B28" s="9">
        <v>0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1</v>
      </c>
    </row>
    <row r="29" spans="1:11" ht="12.75">
      <c r="A29" s="8" t="s">
        <v>38</v>
      </c>
      <c r="B29" s="9">
        <v>734</v>
      </c>
      <c r="C29" s="9">
        <v>312</v>
      </c>
      <c r="D29" s="9">
        <v>0</v>
      </c>
      <c r="E29" s="9">
        <v>0</v>
      </c>
      <c r="F29" s="9">
        <v>11</v>
      </c>
      <c r="G29" s="9">
        <v>1</v>
      </c>
      <c r="H29" s="9">
        <v>0</v>
      </c>
      <c r="I29" s="9">
        <v>5</v>
      </c>
      <c r="J29" s="9">
        <v>0</v>
      </c>
      <c r="K29" s="10">
        <f>SUM(B29:J29)</f>
        <v>1063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4</v>
      </c>
    </row>
    <row r="32" spans="1:11" ht="12.75">
      <c r="A32" s="8" t="s">
        <v>41</v>
      </c>
      <c r="B32" s="9">
        <v>27</v>
      </c>
      <c r="C32" s="9">
        <v>21</v>
      </c>
      <c r="D32" s="9">
        <v>0</v>
      </c>
      <c r="E32" s="9">
        <v>0</v>
      </c>
      <c r="F32" s="9">
        <v>2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50</v>
      </c>
    </row>
    <row r="33" spans="1:11" ht="12.75">
      <c r="A33" s="13">
        <v>32</v>
      </c>
      <c r="B33" s="9">
        <v>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5</v>
      </c>
    </row>
    <row r="34" spans="1:11" ht="12.75">
      <c r="A34" s="13">
        <v>33</v>
      </c>
      <c r="B34" s="9">
        <v>19</v>
      </c>
      <c r="C34" s="9">
        <v>6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26</v>
      </c>
    </row>
    <row r="35" spans="1:11" ht="12.75">
      <c r="A35" s="13">
        <v>34</v>
      </c>
      <c r="B35" s="9">
        <v>239</v>
      </c>
      <c r="C35" s="9">
        <v>106</v>
      </c>
      <c r="D35" s="9">
        <v>0</v>
      </c>
      <c r="E35" s="9">
        <v>0</v>
      </c>
      <c r="F35" s="9">
        <v>2</v>
      </c>
      <c r="G35" s="9">
        <v>0</v>
      </c>
      <c r="H35" s="9">
        <v>0</v>
      </c>
      <c r="I35" s="9">
        <v>4</v>
      </c>
      <c r="J35" s="9">
        <v>0</v>
      </c>
      <c r="K35" s="10">
        <f>SUM(B35:J35)</f>
        <v>351</v>
      </c>
    </row>
    <row r="36" spans="1:11" ht="12.75">
      <c r="A36" s="13">
        <v>35</v>
      </c>
      <c r="B36" s="9">
        <v>191</v>
      </c>
      <c r="C36" s="9">
        <v>55</v>
      </c>
      <c r="D36" s="9">
        <v>0</v>
      </c>
      <c r="E36" s="9">
        <v>0</v>
      </c>
      <c r="F36" s="9">
        <v>5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252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25</v>
      </c>
      <c r="C38" s="9">
        <v>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35</v>
      </c>
    </row>
    <row r="39" spans="1:11" ht="12.75">
      <c r="A39" s="13">
        <v>51</v>
      </c>
      <c r="B39" s="9">
        <v>2</v>
      </c>
      <c r="C39" s="9">
        <v>2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2723</v>
      </c>
      <c r="C41" s="9">
        <v>1018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3</v>
      </c>
      <c r="J41" s="9">
        <v>0</v>
      </c>
      <c r="K41" s="10">
        <f>SUM(B41:J41)</f>
        <v>3744</v>
      </c>
    </row>
    <row r="42" spans="1:11" ht="16.5" customHeight="1">
      <c r="A42" s="5" t="s">
        <v>13</v>
      </c>
      <c r="B42" s="14">
        <f>SUM(B6:B41)</f>
        <v>5411</v>
      </c>
      <c r="C42" s="14">
        <f>SUM(C6:C41)</f>
        <v>2050</v>
      </c>
      <c r="D42" s="14">
        <f>SUM(D6:D41)</f>
        <v>0</v>
      </c>
      <c r="E42" s="14">
        <f>SUM(E6:E41)</f>
        <v>0</v>
      </c>
      <c r="F42" s="14">
        <f>SUM(F6:F41)</f>
        <v>251</v>
      </c>
      <c r="G42" s="14">
        <f>SUM(G6:G41)</f>
        <v>6</v>
      </c>
      <c r="H42" s="14">
        <f>SUM(H6:H41)</f>
        <v>0</v>
      </c>
      <c r="I42" s="14">
        <f>SUM(I6:I41)</f>
        <v>31</v>
      </c>
      <c r="J42" s="14">
        <f>SUM(J6:J41)</f>
        <v>0</v>
      </c>
      <c r="K42" s="14">
        <f>SUM(K6:K41)</f>
        <v>7749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347</v>
      </c>
      <c r="C44" s="10">
        <f>SUM(C6:C12)</f>
        <v>144</v>
      </c>
      <c r="D44" s="10">
        <f>SUM(D6:D12)</f>
        <v>0</v>
      </c>
      <c r="E44" s="10">
        <f>SUM(E6:E12)</f>
        <v>0</v>
      </c>
      <c r="F44" s="10">
        <f>SUM(F6:F12)</f>
        <v>10</v>
      </c>
      <c r="G44" s="10">
        <f>SUM(G6:G12)</f>
        <v>1</v>
      </c>
      <c r="H44" s="10">
        <f>SUM(H6:H12)</f>
        <v>0</v>
      </c>
      <c r="I44" s="10">
        <f>SUM(I6:I12)</f>
        <v>6</v>
      </c>
      <c r="J44" s="10">
        <f>SUM(J6:J12)</f>
        <v>0</v>
      </c>
      <c r="K44" s="10">
        <f>SUM(K6:K12)</f>
        <v>508</v>
      </c>
    </row>
    <row r="45" spans="1:11" ht="12.75">
      <c r="A45" s="16" t="s">
        <v>46</v>
      </c>
      <c r="B45" s="10">
        <f>B14</f>
        <v>109</v>
      </c>
      <c r="C45" s="23">
        <f>C14</f>
        <v>56</v>
      </c>
      <c r="D45" s="10">
        <f>D14</f>
        <v>0</v>
      </c>
      <c r="E45" s="10">
        <f>E14</f>
        <v>0</v>
      </c>
      <c r="F45" s="10">
        <f>F14</f>
        <v>136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302</v>
      </c>
    </row>
    <row r="46" spans="1:11" ht="12.75">
      <c r="A46" s="16" t="s">
        <v>47</v>
      </c>
      <c r="B46" s="10">
        <f>SUM(B16:B22)</f>
        <v>617</v>
      </c>
      <c r="C46" s="10">
        <f>SUM(C16:C22)</f>
        <v>190</v>
      </c>
      <c r="D46" s="10">
        <f>SUM(D16:D22)</f>
        <v>0</v>
      </c>
      <c r="E46" s="10">
        <f>SUM(E16:E22)</f>
        <v>0</v>
      </c>
      <c r="F46" s="10">
        <f>SUM(F16:F22)</f>
        <v>71</v>
      </c>
      <c r="G46" s="10">
        <f>SUM(G16:G22)</f>
        <v>4</v>
      </c>
      <c r="H46" s="10">
        <f>SUM(H16:H22)</f>
        <v>0</v>
      </c>
      <c r="I46" s="10">
        <f>SUM(I16:I22)</f>
        <v>7</v>
      </c>
      <c r="J46" s="10">
        <f>SUM(J16:J22)</f>
        <v>0</v>
      </c>
      <c r="K46" s="10">
        <f>SUM(K16:K22)</f>
        <v>889</v>
      </c>
    </row>
    <row r="47" spans="1:11" ht="12.75">
      <c r="A47" s="16" t="s">
        <v>48</v>
      </c>
      <c r="B47" s="10">
        <f>SUM(B24:B29)</f>
        <v>1106</v>
      </c>
      <c r="C47" s="10">
        <f>SUM(C24:C29)</f>
        <v>439</v>
      </c>
      <c r="D47" s="10">
        <f>SUM(D24:D29)</f>
        <v>0</v>
      </c>
      <c r="E47" s="10">
        <f>SUM(E24:E29)</f>
        <v>0</v>
      </c>
      <c r="F47" s="10">
        <f>SUM(F24:F29)</f>
        <v>23</v>
      </c>
      <c r="G47" s="10">
        <f>SUM(G24:G29)</f>
        <v>1</v>
      </c>
      <c r="H47" s="10">
        <f>SUM(H24:H29)</f>
        <v>0</v>
      </c>
      <c r="I47" s="10">
        <f>SUM(I24:I29)</f>
        <v>9</v>
      </c>
      <c r="J47" s="10">
        <f>SUM(J24:J29)</f>
        <v>0</v>
      </c>
      <c r="K47" s="10">
        <f>SUM(K24:K29)</f>
        <v>1578</v>
      </c>
    </row>
    <row r="48" spans="1:11" ht="12.75">
      <c r="A48" s="16" t="s">
        <v>49</v>
      </c>
      <c r="B48" s="10">
        <f>SUM(B31:B36)</f>
        <v>482</v>
      </c>
      <c r="C48" s="10">
        <f>SUM(C31:C36)</f>
        <v>191</v>
      </c>
      <c r="D48" s="10">
        <f>SUM(D31:D36)</f>
        <v>0</v>
      </c>
      <c r="E48" s="10">
        <f>SUM(E31:E36)</f>
        <v>0</v>
      </c>
      <c r="F48" s="10">
        <f>SUM(F31:F36)</f>
        <v>10</v>
      </c>
      <c r="G48" s="10">
        <f>SUM(G31:G36)</f>
        <v>0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688</v>
      </c>
    </row>
    <row r="49" spans="1:11" ht="12.75">
      <c r="A49" s="16" t="s">
        <v>50</v>
      </c>
      <c r="B49" s="10">
        <f>SUM(B38:B39)</f>
        <v>27</v>
      </c>
      <c r="C49" s="10">
        <f>SUM(C38:C39)</f>
        <v>12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40</v>
      </c>
    </row>
    <row r="50" spans="1:11" ht="12.75">
      <c r="A50" s="16" t="s">
        <v>56</v>
      </c>
      <c r="B50" s="10">
        <f>SUM(B41:B41)</f>
        <v>2723</v>
      </c>
      <c r="C50" s="10">
        <f>SUM(C41:C41)</f>
        <v>1018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3</v>
      </c>
      <c r="J50" s="10">
        <f>SUM(J41:J41)</f>
        <v>0</v>
      </c>
      <c r="K50" s="10">
        <f>SUM(K41:K41)</f>
        <v>3744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1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8</v>
      </c>
      <c r="C8" s="9">
        <v>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11</v>
      </c>
    </row>
    <row r="9" spans="1:11" ht="12.75">
      <c r="A9" s="8" t="s">
        <v>18</v>
      </c>
      <c r="B9" s="9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</v>
      </c>
    </row>
    <row r="11" spans="1:11" ht="12.75">
      <c r="A11" s="8" t="s">
        <v>20</v>
      </c>
      <c r="B11" s="9">
        <v>8</v>
      </c>
      <c r="C11" s="9">
        <v>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9</v>
      </c>
      <c r="C14" s="9">
        <v>10</v>
      </c>
      <c r="D14" s="9">
        <v>0</v>
      </c>
      <c r="E14" s="9">
        <v>0</v>
      </c>
      <c r="F14" s="9">
        <v>5</v>
      </c>
      <c r="G14" s="9">
        <v>1</v>
      </c>
      <c r="H14" s="9">
        <v>0</v>
      </c>
      <c r="I14" s="9">
        <v>3</v>
      </c>
      <c r="J14" s="9">
        <v>0</v>
      </c>
      <c r="K14" s="10">
        <f>SUM(B14:J14)</f>
        <v>28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12</v>
      </c>
      <c r="C18" s="9">
        <v>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22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5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7</v>
      </c>
    </row>
    <row r="21" spans="1:11" ht="12.75">
      <c r="A21" s="8" t="s">
        <v>30</v>
      </c>
      <c r="B21" s="9">
        <v>14</v>
      </c>
      <c r="C21" s="9">
        <v>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23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13</v>
      </c>
      <c r="C26" s="9">
        <v>11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25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16</v>
      </c>
      <c r="C29" s="9">
        <v>13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3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9</v>
      </c>
      <c r="C35" s="9">
        <v>7</v>
      </c>
      <c r="D35" s="9">
        <v>0</v>
      </c>
      <c r="E35" s="9">
        <v>0</v>
      </c>
      <c r="F35" s="9">
        <v>1</v>
      </c>
      <c r="G35" s="9">
        <v>1</v>
      </c>
      <c r="H35" s="9">
        <v>0</v>
      </c>
      <c r="I35" s="9">
        <v>0</v>
      </c>
      <c r="J35" s="9">
        <v>0</v>
      </c>
      <c r="K35" s="10">
        <f>SUM(B35:J35)</f>
        <v>18</v>
      </c>
    </row>
    <row r="36" spans="1:11" ht="12.75">
      <c r="A36" s="13">
        <v>35</v>
      </c>
      <c r="B36" s="9">
        <v>12</v>
      </c>
      <c r="C36" s="9">
        <v>7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74</v>
      </c>
      <c r="C41" s="9">
        <v>73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147</v>
      </c>
    </row>
    <row r="42" spans="1:11" ht="16.5" customHeight="1">
      <c r="A42" s="5" t="s">
        <v>13</v>
      </c>
      <c r="B42" s="14">
        <f>SUM(B6:B41)</f>
        <v>186</v>
      </c>
      <c r="C42" s="14">
        <f>SUM(C6:C41)</f>
        <v>161</v>
      </c>
      <c r="D42" s="14">
        <f>SUM(D6:D41)</f>
        <v>0</v>
      </c>
      <c r="E42" s="14">
        <f>SUM(E6:E41)</f>
        <v>0</v>
      </c>
      <c r="F42" s="14">
        <f>SUM(F6:F41)</f>
        <v>6</v>
      </c>
      <c r="G42" s="14">
        <f>SUM(G6:G41)</f>
        <v>3</v>
      </c>
      <c r="H42" s="14">
        <f>SUM(H6:H41)</f>
        <v>0</v>
      </c>
      <c r="I42" s="14">
        <f>SUM(I6:I41)</f>
        <v>5</v>
      </c>
      <c r="J42" s="14">
        <f>SUM(J6:J41)</f>
        <v>0</v>
      </c>
      <c r="K42" s="14">
        <f>SUM(K6:K41)</f>
        <v>361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22</v>
      </c>
      <c r="C44" s="10">
        <f>SUM(C6:C12)</f>
        <v>8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30</v>
      </c>
    </row>
    <row r="45" spans="1:11" ht="12.75">
      <c r="A45" s="16" t="s">
        <v>46</v>
      </c>
      <c r="B45" s="10">
        <f>B14</f>
        <v>9</v>
      </c>
      <c r="C45" s="23">
        <f>C14</f>
        <v>10</v>
      </c>
      <c r="D45" s="10">
        <f>D14</f>
        <v>0</v>
      </c>
      <c r="E45" s="10">
        <f>E14</f>
        <v>0</v>
      </c>
      <c r="F45" s="10">
        <f>F14</f>
        <v>5</v>
      </c>
      <c r="G45" s="23">
        <f>G14</f>
        <v>1</v>
      </c>
      <c r="H45" s="23">
        <f>H14</f>
        <v>0</v>
      </c>
      <c r="I45" s="23">
        <f>I14</f>
        <v>3</v>
      </c>
      <c r="J45" s="23">
        <f>J14</f>
        <v>0</v>
      </c>
      <c r="K45" s="10">
        <f>K14</f>
        <v>28</v>
      </c>
    </row>
    <row r="46" spans="1:11" ht="12.75">
      <c r="A46" s="16" t="s">
        <v>47</v>
      </c>
      <c r="B46" s="10">
        <f>SUM(B16:B22)</f>
        <v>31</v>
      </c>
      <c r="C46" s="10">
        <f>SUM(C16:C22)</f>
        <v>21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54</v>
      </c>
    </row>
    <row r="47" spans="1:11" ht="12.75">
      <c r="A47" s="16" t="s">
        <v>48</v>
      </c>
      <c r="B47" s="10">
        <f>SUM(B24:B29)</f>
        <v>29</v>
      </c>
      <c r="C47" s="10">
        <f>SUM(C24:C29)</f>
        <v>26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56</v>
      </c>
    </row>
    <row r="48" spans="1:11" ht="12.75">
      <c r="A48" s="16" t="s">
        <v>49</v>
      </c>
      <c r="B48" s="10">
        <f>SUM(B31:B36)</f>
        <v>21</v>
      </c>
      <c r="C48" s="10">
        <f>SUM(C31:C36)</f>
        <v>19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42</v>
      </c>
    </row>
    <row r="49" spans="1:11" ht="12.75">
      <c r="A49" s="16" t="s">
        <v>50</v>
      </c>
      <c r="B49" s="10">
        <f>SUM(B38:B39)</f>
        <v>0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4</v>
      </c>
    </row>
    <row r="50" spans="1:11" ht="12.75">
      <c r="A50" s="16" t="s">
        <v>56</v>
      </c>
      <c r="B50" s="10">
        <f>SUM(B41:B41)</f>
        <v>74</v>
      </c>
      <c r="C50" s="10">
        <f>SUM(C41:C41)</f>
        <v>73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147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3</v>
      </c>
    </row>
    <row r="9" spans="1:11" ht="12.75">
      <c r="A9" s="8" t="s">
        <v>18</v>
      </c>
      <c r="B9" s="9">
        <v>2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2</v>
      </c>
      <c r="C10" s="9">
        <v>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7</v>
      </c>
    </row>
    <row r="11" spans="1:11" ht="12.75">
      <c r="A11" s="8" t="s">
        <v>20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4</v>
      </c>
      <c r="C14" s="9">
        <v>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4</v>
      </c>
      <c r="C18" s="9">
        <v>4</v>
      </c>
      <c r="D18" s="9">
        <v>0</v>
      </c>
      <c r="E18" s="9">
        <v>0</v>
      </c>
      <c r="F18" s="9">
        <v>0</v>
      </c>
      <c r="G18" s="9">
        <v>2</v>
      </c>
      <c r="H18" s="9">
        <v>0</v>
      </c>
      <c r="I18" s="9">
        <v>2</v>
      </c>
      <c r="J18" s="9">
        <v>0</v>
      </c>
      <c r="K18" s="10">
        <f>SUM(B18:J18)</f>
        <v>12</v>
      </c>
    </row>
    <row r="19" spans="1:11" ht="12.75">
      <c r="A19" s="8" t="s">
        <v>28</v>
      </c>
      <c r="B19" s="9">
        <v>1</v>
      </c>
      <c r="C19" s="9">
        <v>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8</v>
      </c>
    </row>
    <row r="20" spans="1:11" ht="12.75">
      <c r="A20" s="8" t="s">
        <v>29</v>
      </c>
      <c r="B20" s="9">
        <v>3</v>
      </c>
      <c r="C20" s="9">
        <v>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7</v>
      </c>
    </row>
    <row r="21" spans="1:11" ht="12.75">
      <c r="A21" s="8" t="s">
        <v>30</v>
      </c>
      <c r="B21" s="9">
        <v>1</v>
      </c>
      <c r="C21" s="9">
        <v>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36</v>
      </c>
      <c r="C29" s="9">
        <v>15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0</v>
      </c>
      <c r="K29" s="10">
        <f>SUM(B29:J29)</f>
        <v>54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</v>
      </c>
      <c r="C32" s="9">
        <v>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8</v>
      </c>
      <c r="C35" s="9">
        <v>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17</v>
      </c>
    </row>
    <row r="36" spans="1:11" ht="12.75">
      <c r="A36" s="13">
        <v>35</v>
      </c>
      <c r="B36" s="9">
        <v>7</v>
      </c>
      <c r="C36" s="9">
        <v>7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2</v>
      </c>
      <c r="J36" s="9">
        <v>0</v>
      </c>
      <c r="K36" s="10">
        <f>SUM(B36:J36)</f>
        <v>17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204</v>
      </c>
      <c r="C41" s="9">
        <v>110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314</v>
      </c>
    </row>
    <row r="42" spans="1:11" ht="16.5" customHeight="1">
      <c r="A42" s="5" t="s">
        <v>13</v>
      </c>
      <c r="B42" s="14">
        <f>SUM(B6:B41)</f>
        <v>277</v>
      </c>
      <c r="C42" s="14">
        <f>SUM(C6:C41)</f>
        <v>187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3</v>
      </c>
      <c r="H42" s="14">
        <f>SUM(H6:H41)</f>
        <v>0</v>
      </c>
      <c r="I42" s="14">
        <f>SUM(I6:I41)</f>
        <v>7</v>
      </c>
      <c r="J42" s="14">
        <f>SUM(J6:J41)</f>
        <v>0</v>
      </c>
      <c r="K42" s="14">
        <f>SUM(K6:K41)</f>
        <v>474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6</v>
      </c>
      <c r="C44" s="10">
        <f>SUM(C6:C12)</f>
        <v>9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15</v>
      </c>
    </row>
    <row r="45" spans="1:11" ht="12.75">
      <c r="A45" s="16" t="s">
        <v>46</v>
      </c>
      <c r="B45" s="10">
        <f>B14</f>
        <v>4</v>
      </c>
      <c r="C45" s="23">
        <f>C14</f>
        <v>7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11</v>
      </c>
    </row>
    <row r="46" spans="1:11" ht="12.75">
      <c r="A46" s="16" t="s">
        <v>47</v>
      </c>
      <c r="B46" s="10">
        <f>SUM(B16:B22)</f>
        <v>9</v>
      </c>
      <c r="C46" s="10">
        <f>SUM(C16:C22)</f>
        <v>21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2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34</v>
      </c>
    </row>
    <row r="47" spans="1:11" ht="12.75">
      <c r="A47" s="16" t="s">
        <v>48</v>
      </c>
      <c r="B47" s="10">
        <f>SUM(B24:B29)</f>
        <v>38</v>
      </c>
      <c r="C47" s="10">
        <f>SUM(C24:C29)</f>
        <v>17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58</v>
      </c>
    </row>
    <row r="48" spans="1:11" ht="12.75">
      <c r="A48" s="16" t="s">
        <v>49</v>
      </c>
      <c r="B48" s="10">
        <f>SUM(B31:B36)</f>
        <v>16</v>
      </c>
      <c r="C48" s="10">
        <f>SUM(C31:C36)</f>
        <v>23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42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204</v>
      </c>
      <c r="C50" s="10">
        <f>SUM(C41:C41)</f>
        <v>110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314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14</v>
      </c>
      <c r="C6" s="9">
        <v>12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26</v>
      </c>
    </row>
    <row r="7" spans="1:11" ht="12.75">
      <c r="A7" s="8" t="s">
        <v>16</v>
      </c>
      <c r="B7" s="9">
        <v>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5</v>
      </c>
    </row>
    <row r="8" spans="1:11" ht="12.75">
      <c r="A8" s="8" t="s">
        <v>17</v>
      </c>
      <c r="B8" s="9">
        <v>46</v>
      </c>
      <c r="C8" s="9">
        <v>38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84</v>
      </c>
    </row>
    <row r="9" spans="1:11" ht="12.75">
      <c r="A9" s="8" t="s">
        <v>18</v>
      </c>
      <c r="B9" s="9">
        <v>7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11</v>
      </c>
    </row>
    <row r="10" spans="1:11" ht="12.75">
      <c r="A10" s="8" t="s">
        <v>19</v>
      </c>
      <c r="B10" s="9">
        <v>22</v>
      </c>
      <c r="C10" s="9">
        <v>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31</v>
      </c>
    </row>
    <row r="11" spans="1:11" ht="12.75">
      <c r="A11" s="8" t="s">
        <v>20</v>
      </c>
      <c r="B11" s="9">
        <v>37</v>
      </c>
      <c r="C11" s="9">
        <v>24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61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51</v>
      </c>
      <c r="C14" s="9">
        <v>33</v>
      </c>
      <c r="D14" s="9">
        <v>0</v>
      </c>
      <c r="E14" s="9">
        <v>0</v>
      </c>
      <c r="F14" s="9">
        <v>33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1</v>
      </c>
      <c r="C16" s="9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6</v>
      </c>
    </row>
    <row r="17" spans="1:11" ht="12.75">
      <c r="A17" s="8" t="s">
        <v>26</v>
      </c>
      <c r="B17" s="9">
        <v>8</v>
      </c>
      <c r="C17" s="9">
        <v>8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17</v>
      </c>
    </row>
    <row r="18" spans="1:11" ht="12.75">
      <c r="A18" s="8" t="s">
        <v>27</v>
      </c>
      <c r="B18" s="9">
        <v>90</v>
      </c>
      <c r="C18" s="9">
        <v>47</v>
      </c>
      <c r="D18" s="9">
        <v>0</v>
      </c>
      <c r="E18" s="9">
        <v>0</v>
      </c>
      <c r="F18" s="9">
        <v>6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145</v>
      </c>
    </row>
    <row r="19" spans="1:11" ht="12.75">
      <c r="A19" s="8" t="s">
        <v>28</v>
      </c>
      <c r="B19" s="9">
        <v>7</v>
      </c>
      <c r="C19" s="9">
        <v>3</v>
      </c>
      <c r="D19" s="9">
        <v>0</v>
      </c>
      <c r="E19" s="9">
        <v>0</v>
      </c>
      <c r="F19" s="9">
        <v>5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15</v>
      </c>
    </row>
    <row r="20" spans="1:11" ht="12.75">
      <c r="A20" s="8" t="s">
        <v>29</v>
      </c>
      <c r="B20" s="9">
        <v>41</v>
      </c>
      <c r="C20" s="9">
        <v>18</v>
      </c>
      <c r="D20" s="9">
        <v>0</v>
      </c>
      <c r="E20" s="9">
        <v>0</v>
      </c>
      <c r="F20" s="9">
        <v>6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66</v>
      </c>
    </row>
    <row r="21" spans="1:11" ht="12.75">
      <c r="A21" s="8" t="s">
        <v>30</v>
      </c>
      <c r="B21" s="9">
        <v>85</v>
      </c>
      <c r="C21" s="9">
        <v>26</v>
      </c>
      <c r="D21" s="9">
        <v>0</v>
      </c>
      <c r="E21" s="9">
        <v>0</v>
      </c>
      <c r="F21" s="9">
        <v>6</v>
      </c>
      <c r="G21" s="9">
        <v>1</v>
      </c>
      <c r="H21" s="9">
        <v>0</v>
      </c>
      <c r="I21" s="9">
        <v>2</v>
      </c>
      <c r="J21" s="9">
        <v>0</v>
      </c>
      <c r="K21" s="10">
        <f>SUM(B21:J21)</f>
        <v>120</v>
      </c>
    </row>
    <row r="22" spans="1:11" ht="12.75">
      <c r="A22" s="8" t="s">
        <v>31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60</v>
      </c>
      <c r="C24" s="9">
        <v>30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91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23</v>
      </c>
      <c r="C26" s="9">
        <v>5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29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195</v>
      </c>
      <c r="C29" s="9">
        <v>141</v>
      </c>
      <c r="D29" s="9">
        <v>0</v>
      </c>
      <c r="E29" s="9">
        <v>0</v>
      </c>
      <c r="F29" s="9">
        <v>6</v>
      </c>
      <c r="G29" s="9">
        <v>2</v>
      </c>
      <c r="H29" s="9">
        <v>0</v>
      </c>
      <c r="I29" s="9">
        <v>1</v>
      </c>
      <c r="J29" s="9">
        <v>0</v>
      </c>
      <c r="K29" s="10">
        <f>SUM(B29:J29)</f>
        <v>345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17</v>
      </c>
      <c r="C32" s="9">
        <v>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25</v>
      </c>
    </row>
    <row r="33" spans="1:11" ht="12.75">
      <c r="A33" s="13">
        <v>32</v>
      </c>
      <c r="B33" s="9">
        <v>4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5</v>
      </c>
    </row>
    <row r="34" spans="1:11" ht="12.75">
      <c r="A34" s="13">
        <v>33</v>
      </c>
      <c r="B34" s="9">
        <v>9</v>
      </c>
      <c r="C34" s="9">
        <v>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13</v>
      </c>
    </row>
    <row r="35" spans="1:11" ht="12.75">
      <c r="A35" s="13">
        <v>34</v>
      </c>
      <c r="B35" s="9">
        <v>122</v>
      </c>
      <c r="C35" s="9">
        <v>35</v>
      </c>
      <c r="D35" s="9">
        <v>0</v>
      </c>
      <c r="E35" s="9">
        <v>0</v>
      </c>
      <c r="F35" s="9">
        <v>2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159</v>
      </c>
    </row>
    <row r="36" spans="1:11" ht="12.75">
      <c r="A36" s="13">
        <v>35</v>
      </c>
      <c r="B36" s="9">
        <v>58</v>
      </c>
      <c r="C36" s="9">
        <v>50</v>
      </c>
      <c r="D36" s="9">
        <v>0</v>
      </c>
      <c r="E36" s="9">
        <v>0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110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7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1348</v>
      </c>
      <c r="C41" s="9">
        <v>887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2235</v>
      </c>
    </row>
    <row r="42" spans="1:11" ht="16.5" customHeight="1">
      <c r="A42" s="5" t="s">
        <v>13</v>
      </c>
      <c r="B42" s="14">
        <f>SUM(B6:B41)</f>
        <v>2259</v>
      </c>
      <c r="C42" s="14">
        <f>SUM(C6:C41)</f>
        <v>1390</v>
      </c>
      <c r="D42" s="14">
        <f>SUM(D6:D41)</f>
        <v>0</v>
      </c>
      <c r="E42" s="14">
        <f>SUM(E6:E41)</f>
        <v>0</v>
      </c>
      <c r="F42" s="14">
        <f>SUM(F6:F41)</f>
        <v>70</v>
      </c>
      <c r="G42" s="14">
        <f>SUM(G6:G41)</f>
        <v>3</v>
      </c>
      <c r="H42" s="14">
        <f>SUM(H6:H41)</f>
        <v>0</v>
      </c>
      <c r="I42" s="14">
        <f>SUM(I6:I41)</f>
        <v>6</v>
      </c>
      <c r="J42" s="14">
        <f>SUM(J6:J41)</f>
        <v>0</v>
      </c>
      <c r="K42" s="14">
        <f>SUM(K6:K41)</f>
        <v>3728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131</v>
      </c>
      <c r="C44" s="10">
        <f>SUM(C6:C12)</f>
        <v>87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218</v>
      </c>
    </row>
    <row r="45" spans="1:11" ht="12.75">
      <c r="A45" s="16" t="s">
        <v>46</v>
      </c>
      <c r="B45" s="10">
        <f>B14</f>
        <v>51</v>
      </c>
      <c r="C45" s="23">
        <f>C14</f>
        <v>33</v>
      </c>
      <c r="D45" s="10">
        <f>D14</f>
        <v>0</v>
      </c>
      <c r="E45" s="10">
        <f>E14</f>
        <v>0</v>
      </c>
      <c r="F45" s="10">
        <f>F14</f>
        <v>33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117</v>
      </c>
    </row>
    <row r="46" spans="1:11" ht="12.75">
      <c r="A46" s="16" t="s">
        <v>47</v>
      </c>
      <c r="B46" s="10">
        <f>SUM(B16:B22)</f>
        <v>233</v>
      </c>
      <c r="C46" s="10">
        <f>SUM(C16:C22)</f>
        <v>107</v>
      </c>
      <c r="D46" s="10">
        <f>SUM(D16:D22)</f>
        <v>0</v>
      </c>
      <c r="E46" s="10">
        <f>SUM(E16:E22)</f>
        <v>0</v>
      </c>
      <c r="F46" s="10">
        <f>SUM(F16:F22)</f>
        <v>24</v>
      </c>
      <c r="G46" s="10">
        <f>SUM(G16:G22)</f>
        <v>1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370</v>
      </c>
    </row>
    <row r="47" spans="1:11" ht="12.75">
      <c r="A47" s="16" t="s">
        <v>48</v>
      </c>
      <c r="B47" s="10">
        <f>SUM(B24:B29)</f>
        <v>278</v>
      </c>
      <c r="C47" s="10">
        <f>SUM(C24:C29)</f>
        <v>176</v>
      </c>
      <c r="D47" s="10">
        <f>SUM(D24:D29)</f>
        <v>0</v>
      </c>
      <c r="E47" s="10">
        <f>SUM(E24:E29)</f>
        <v>0</v>
      </c>
      <c r="F47" s="10">
        <f>SUM(F24:F29)</f>
        <v>8</v>
      </c>
      <c r="G47" s="10">
        <f>SUM(G24:G29)</f>
        <v>2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465</v>
      </c>
    </row>
    <row r="48" spans="1:11" ht="12.75">
      <c r="A48" s="16" t="s">
        <v>49</v>
      </c>
      <c r="B48" s="10">
        <f>SUM(B31:B36)</f>
        <v>211</v>
      </c>
      <c r="C48" s="10">
        <f>SUM(C31:C36)</f>
        <v>97</v>
      </c>
      <c r="D48" s="10">
        <f>SUM(D31:D36)</f>
        <v>0</v>
      </c>
      <c r="E48" s="10">
        <f>SUM(E31:E36)</f>
        <v>0</v>
      </c>
      <c r="F48" s="10">
        <f>SUM(F31:F36)</f>
        <v>5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313</v>
      </c>
    </row>
    <row r="49" spans="1:11" ht="12.75">
      <c r="A49" s="16" t="s">
        <v>50</v>
      </c>
      <c r="B49" s="10">
        <f>SUM(B38:B39)</f>
        <v>7</v>
      </c>
      <c r="C49" s="10">
        <f>SUM(C38:C39)</f>
        <v>3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10</v>
      </c>
    </row>
    <row r="50" spans="1:11" ht="12.75">
      <c r="A50" s="16" t="s">
        <v>56</v>
      </c>
      <c r="B50" s="10">
        <f>SUM(B41:B41)</f>
        <v>1348</v>
      </c>
      <c r="C50" s="10">
        <f>SUM(C41:C41)</f>
        <v>887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2235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5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6</v>
      </c>
    </row>
    <row r="7" spans="1:11" ht="12.75">
      <c r="A7" s="8" t="s">
        <v>16</v>
      </c>
      <c r="B7" s="9">
        <v>2</v>
      </c>
      <c r="C7" s="9">
        <v>8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10</v>
      </c>
    </row>
    <row r="8" spans="1:11" ht="12.75">
      <c r="A8" s="8" t="s">
        <v>17</v>
      </c>
      <c r="B8" s="9">
        <v>51</v>
      </c>
      <c r="C8" s="9">
        <v>53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106</v>
      </c>
    </row>
    <row r="9" spans="1:11" ht="12.75">
      <c r="A9" s="8" t="s">
        <v>18</v>
      </c>
      <c r="B9" s="9">
        <v>21</v>
      </c>
      <c r="C9" s="9">
        <v>11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32</v>
      </c>
    </row>
    <row r="10" spans="1:11" ht="12.75">
      <c r="A10" s="8" t="s">
        <v>19</v>
      </c>
      <c r="B10" s="9">
        <v>66</v>
      </c>
      <c r="C10" s="9">
        <v>25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10">
        <f>SUM(B10:J10)</f>
        <v>92</v>
      </c>
    </row>
    <row r="11" spans="1:11" ht="12.75">
      <c r="A11" s="8" t="s">
        <v>20</v>
      </c>
      <c r="B11" s="9">
        <v>53</v>
      </c>
      <c r="C11" s="9">
        <v>28</v>
      </c>
      <c r="D11" s="9">
        <v>0</v>
      </c>
      <c r="E11" s="9">
        <v>0</v>
      </c>
      <c r="F11" s="9">
        <v>4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85</v>
      </c>
    </row>
    <row r="12" spans="1:11" ht="12.75">
      <c r="A12" s="8" t="s">
        <v>21</v>
      </c>
      <c r="B12" s="9">
        <v>0</v>
      </c>
      <c r="C12" s="9">
        <v>2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98</v>
      </c>
      <c r="C14" s="9">
        <v>70</v>
      </c>
      <c r="D14" s="9">
        <v>0</v>
      </c>
      <c r="E14" s="9">
        <v>0</v>
      </c>
      <c r="F14" s="9">
        <v>66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234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6</v>
      </c>
      <c r="C17" s="9">
        <v>4</v>
      </c>
      <c r="D17" s="9">
        <v>0</v>
      </c>
      <c r="E17" s="9">
        <v>0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12</v>
      </c>
    </row>
    <row r="18" spans="1:11" ht="12.75">
      <c r="A18" s="8" t="s">
        <v>27</v>
      </c>
      <c r="B18" s="9">
        <v>155</v>
      </c>
      <c r="C18" s="9">
        <v>83</v>
      </c>
      <c r="D18" s="9">
        <v>0</v>
      </c>
      <c r="E18" s="9">
        <v>0</v>
      </c>
      <c r="F18" s="9">
        <v>18</v>
      </c>
      <c r="G18" s="9">
        <v>0</v>
      </c>
      <c r="H18" s="9">
        <v>0</v>
      </c>
      <c r="I18" s="9">
        <v>7</v>
      </c>
      <c r="J18" s="9">
        <v>0</v>
      </c>
      <c r="K18" s="10">
        <f>SUM(B18:J18)</f>
        <v>263</v>
      </c>
    </row>
    <row r="19" spans="1:11" ht="12.75">
      <c r="A19" s="8" t="s">
        <v>28</v>
      </c>
      <c r="B19" s="9">
        <v>32</v>
      </c>
      <c r="C19" s="9">
        <v>21</v>
      </c>
      <c r="D19" s="9">
        <v>0</v>
      </c>
      <c r="E19" s="9">
        <v>0</v>
      </c>
      <c r="F19" s="9">
        <v>18</v>
      </c>
      <c r="G19" s="9">
        <v>1</v>
      </c>
      <c r="H19" s="9">
        <v>0</v>
      </c>
      <c r="I19" s="9">
        <v>0</v>
      </c>
      <c r="J19" s="9">
        <v>0</v>
      </c>
      <c r="K19" s="10">
        <f>SUM(B19:J19)</f>
        <v>72</v>
      </c>
    </row>
    <row r="20" spans="1:11" ht="12.75">
      <c r="A20" s="8" t="s">
        <v>29</v>
      </c>
      <c r="B20" s="9">
        <v>104</v>
      </c>
      <c r="C20" s="9">
        <v>48</v>
      </c>
      <c r="D20" s="9">
        <v>0</v>
      </c>
      <c r="E20" s="9">
        <v>0</v>
      </c>
      <c r="F20" s="9">
        <v>11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163</v>
      </c>
    </row>
    <row r="21" spans="1:11" ht="12.75">
      <c r="A21" s="8" t="s">
        <v>30</v>
      </c>
      <c r="B21" s="9">
        <v>76</v>
      </c>
      <c r="C21" s="9">
        <v>41</v>
      </c>
      <c r="D21" s="9">
        <v>0</v>
      </c>
      <c r="E21" s="9">
        <v>0</v>
      </c>
      <c r="F21" s="9">
        <v>15</v>
      </c>
      <c r="G21" s="9">
        <v>1</v>
      </c>
      <c r="H21" s="9">
        <v>0</v>
      </c>
      <c r="I21" s="9">
        <v>2</v>
      </c>
      <c r="J21" s="9">
        <v>0</v>
      </c>
      <c r="K21" s="10">
        <f>SUM(B21:J21)</f>
        <v>135</v>
      </c>
    </row>
    <row r="22" spans="1:11" ht="12.75">
      <c r="A22" s="8" t="s">
        <v>31</v>
      </c>
      <c r="B22" s="9">
        <v>0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168</v>
      </c>
      <c r="C24" s="9">
        <v>123</v>
      </c>
      <c r="D24" s="9">
        <v>0</v>
      </c>
      <c r="E24" s="9">
        <v>0</v>
      </c>
      <c r="F24" s="9">
        <v>6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297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33</v>
      </c>
      <c r="C26" s="9">
        <v>8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43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358</v>
      </c>
      <c r="C29" s="9">
        <v>195</v>
      </c>
      <c r="D29" s="9">
        <v>0</v>
      </c>
      <c r="E29" s="9">
        <v>0</v>
      </c>
      <c r="F29" s="9">
        <v>14</v>
      </c>
      <c r="G29" s="9">
        <v>0</v>
      </c>
      <c r="H29" s="9">
        <v>0</v>
      </c>
      <c r="I29" s="9">
        <v>3</v>
      </c>
      <c r="J29" s="9">
        <v>0</v>
      </c>
      <c r="K29" s="10">
        <f>SUM(B29:J29)</f>
        <v>570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3</v>
      </c>
    </row>
    <row r="32" spans="1:11" ht="12.75">
      <c r="A32" s="8" t="s">
        <v>41</v>
      </c>
      <c r="B32" s="9">
        <v>18</v>
      </c>
      <c r="C32" s="9">
        <v>21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40</v>
      </c>
    </row>
    <row r="33" spans="1:11" ht="12.75">
      <c r="A33" s="13">
        <v>32</v>
      </c>
      <c r="B33" s="9">
        <v>4</v>
      </c>
      <c r="C33" s="9">
        <v>4</v>
      </c>
      <c r="D33" s="9">
        <v>0</v>
      </c>
      <c r="E33" s="9">
        <v>0</v>
      </c>
      <c r="F33" s="9">
        <v>2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10</v>
      </c>
    </row>
    <row r="34" spans="1:11" ht="12.75">
      <c r="A34" s="13">
        <v>33</v>
      </c>
      <c r="B34" s="9">
        <v>11</v>
      </c>
      <c r="C34" s="9">
        <v>10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21</v>
      </c>
    </row>
    <row r="35" spans="1:11" ht="12.75">
      <c r="A35" s="13">
        <v>34</v>
      </c>
      <c r="B35" s="9">
        <v>146</v>
      </c>
      <c r="C35" s="9">
        <v>61</v>
      </c>
      <c r="D35" s="9">
        <v>0</v>
      </c>
      <c r="E35" s="9">
        <v>0</v>
      </c>
      <c r="F35" s="9">
        <v>8</v>
      </c>
      <c r="G35" s="9">
        <v>1</v>
      </c>
      <c r="H35" s="9">
        <v>0</v>
      </c>
      <c r="I35" s="9">
        <v>2</v>
      </c>
      <c r="J35" s="9">
        <v>0</v>
      </c>
      <c r="K35" s="10">
        <f>SUM(B35:J35)</f>
        <v>218</v>
      </c>
    </row>
    <row r="36" spans="1:11" ht="12.75">
      <c r="A36" s="13">
        <v>35</v>
      </c>
      <c r="B36" s="9">
        <v>141</v>
      </c>
      <c r="C36" s="9">
        <v>90</v>
      </c>
      <c r="D36" s="9">
        <v>0</v>
      </c>
      <c r="E36" s="9">
        <v>0</v>
      </c>
      <c r="F36" s="9">
        <v>5</v>
      </c>
      <c r="G36" s="9">
        <v>2</v>
      </c>
      <c r="H36" s="9">
        <v>0</v>
      </c>
      <c r="I36" s="9">
        <v>5</v>
      </c>
      <c r="J36" s="9">
        <v>0</v>
      </c>
      <c r="K36" s="10">
        <f>SUM(B36:J36)</f>
        <v>243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12</v>
      </c>
      <c r="C38" s="9">
        <v>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19</v>
      </c>
    </row>
    <row r="39" spans="1:11" ht="12.75">
      <c r="A39" s="13">
        <v>51</v>
      </c>
      <c r="B39" s="9">
        <v>2</v>
      </c>
      <c r="C39" s="9">
        <v>1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2163</v>
      </c>
      <c r="C41" s="9">
        <v>1272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3</v>
      </c>
      <c r="J41" s="9">
        <v>0</v>
      </c>
      <c r="K41" s="10">
        <f>SUM(B41:J41)</f>
        <v>3439</v>
      </c>
    </row>
    <row r="42" spans="1:11" ht="16.5" customHeight="1">
      <c r="A42" s="5" t="s">
        <v>13</v>
      </c>
      <c r="B42" s="14">
        <f>SUM(B6:B41)</f>
        <v>3725</v>
      </c>
      <c r="C42" s="14">
        <f>SUM(C6:C41)</f>
        <v>2191</v>
      </c>
      <c r="D42" s="14">
        <f>SUM(D6:D41)</f>
        <v>0</v>
      </c>
      <c r="E42" s="14">
        <f>SUM(E6:E41)</f>
        <v>0</v>
      </c>
      <c r="F42" s="14">
        <f>SUM(F6:F41)</f>
        <v>174</v>
      </c>
      <c r="G42" s="14">
        <f>SUM(G6:G41)</f>
        <v>7</v>
      </c>
      <c r="H42" s="14">
        <f>SUM(H6:H41)</f>
        <v>0</v>
      </c>
      <c r="I42" s="14">
        <f>SUM(I6:I41)</f>
        <v>24</v>
      </c>
      <c r="J42" s="14">
        <f>SUM(J6:J41)</f>
        <v>0</v>
      </c>
      <c r="K42" s="14">
        <f>SUM(K6:K41)</f>
        <v>6121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198</v>
      </c>
      <c r="C44" s="10">
        <f>SUM(C6:C12)</f>
        <v>128</v>
      </c>
      <c r="D44" s="10">
        <f>SUM(D6:D12)</f>
        <v>0</v>
      </c>
      <c r="E44" s="10">
        <f>SUM(E6:E12)</f>
        <v>0</v>
      </c>
      <c r="F44" s="10">
        <f>SUM(F6:F12)</f>
        <v>6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334</v>
      </c>
    </row>
    <row r="45" spans="1:11" ht="12.75">
      <c r="A45" s="16" t="s">
        <v>46</v>
      </c>
      <c r="B45" s="10">
        <f>B14</f>
        <v>98</v>
      </c>
      <c r="C45" s="23">
        <f>C14</f>
        <v>70</v>
      </c>
      <c r="D45" s="10">
        <f>D14</f>
        <v>0</v>
      </c>
      <c r="E45" s="10">
        <f>E14</f>
        <v>0</v>
      </c>
      <c r="F45" s="10">
        <f>F14</f>
        <v>66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234</v>
      </c>
    </row>
    <row r="46" spans="1:11" ht="12.75">
      <c r="A46" s="16" t="s">
        <v>47</v>
      </c>
      <c r="B46" s="10">
        <f>SUM(B16:B22)</f>
        <v>373</v>
      </c>
      <c r="C46" s="10">
        <f>SUM(C16:C22)</f>
        <v>198</v>
      </c>
      <c r="D46" s="10">
        <f>SUM(D16:D22)</f>
        <v>0</v>
      </c>
      <c r="E46" s="10">
        <f>SUM(E16:E22)</f>
        <v>0</v>
      </c>
      <c r="F46" s="10">
        <f>SUM(F16:F22)</f>
        <v>64</v>
      </c>
      <c r="G46" s="10">
        <f>SUM(G16:G22)</f>
        <v>2</v>
      </c>
      <c r="H46" s="10">
        <f>SUM(H16:H22)</f>
        <v>0</v>
      </c>
      <c r="I46" s="10">
        <f>SUM(I16:I22)</f>
        <v>9</v>
      </c>
      <c r="J46" s="10">
        <f>SUM(J16:J22)</f>
        <v>0</v>
      </c>
      <c r="K46" s="10">
        <f>SUM(K16:K22)</f>
        <v>646</v>
      </c>
    </row>
    <row r="47" spans="1:11" ht="12.75">
      <c r="A47" s="16" t="s">
        <v>48</v>
      </c>
      <c r="B47" s="10">
        <f>SUM(B24:B29)</f>
        <v>559</v>
      </c>
      <c r="C47" s="10">
        <f>SUM(C24:C29)</f>
        <v>326</v>
      </c>
      <c r="D47" s="10">
        <f>SUM(D24:D29)</f>
        <v>0</v>
      </c>
      <c r="E47" s="10">
        <f>SUM(E24:E29)</f>
        <v>0</v>
      </c>
      <c r="F47" s="10">
        <f>SUM(F24:F29)</f>
        <v>22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910</v>
      </c>
    </row>
    <row r="48" spans="1:11" ht="12.75">
      <c r="A48" s="16" t="s">
        <v>49</v>
      </c>
      <c r="B48" s="10">
        <f>SUM(B31:B36)</f>
        <v>320</v>
      </c>
      <c r="C48" s="10">
        <f>SUM(C31:C36)</f>
        <v>189</v>
      </c>
      <c r="D48" s="10">
        <f>SUM(D31:D36)</f>
        <v>0</v>
      </c>
      <c r="E48" s="10">
        <f>SUM(E31:E36)</f>
        <v>0</v>
      </c>
      <c r="F48" s="10">
        <f>SUM(F31:F36)</f>
        <v>15</v>
      </c>
      <c r="G48" s="10">
        <f>SUM(G31:G36)</f>
        <v>3</v>
      </c>
      <c r="H48" s="10">
        <f>SUM(H31:H36)</f>
        <v>0</v>
      </c>
      <c r="I48" s="10">
        <f>SUM(I31:I36)</f>
        <v>8</v>
      </c>
      <c r="J48" s="10">
        <f>SUM(J31:J36)</f>
        <v>0</v>
      </c>
      <c r="K48" s="10">
        <f>SUM(K31:K36)</f>
        <v>535</v>
      </c>
    </row>
    <row r="49" spans="1:11" ht="12.75">
      <c r="A49" s="16" t="s">
        <v>50</v>
      </c>
      <c r="B49" s="10">
        <f>SUM(B38:B39)</f>
        <v>14</v>
      </c>
      <c r="C49" s="10">
        <f>SUM(C38:C39)</f>
        <v>8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23</v>
      </c>
    </row>
    <row r="50" spans="1:11" ht="12.75">
      <c r="A50" s="16" t="s">
        <v>56</v>
      </c>
      <c r="B50" s="10">
        <f>SUM(B41:B41)</f>
        <v>2163</v>
      </c>
      <c r="C50" s="10">
        <f>SUM(C41:C41)</f>
        <v>1272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1</v>
      </c>
      <c r="H50" s="10">
        <f>SUM(H41:H41)</f>
        <v>0</v>
      </c>
      <c r="I50" s="10">
        <f>SUM(I41:I41)</f>
        <v>3</v>
      </c>
      <c r="J50" s="10">
        <f>SUM(J41:J41)</f>
        <v>0</v>
      </c>
      <c r="K50" s="10">
        <f>SUM(K41:K41)</f>
        <v>3439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5</v>
      </c>
      <c r="C8" s="9">
        <v>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9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5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6</v>
      </c>
    </row>
    <row r="11" spans="1:11" ht="12.75">
      <c r="A11" s="8" t="s">
        <v>20</v>
      </c>
      <c r="B11" s="9">
        <v>6</v>
      </c>
      <c r="C11" s="9">
        <v>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11</v>
      </c>
    </row>
    <row r="12" spans="1:11" ht="12.75">
      <c r="A12" s="8" t="s">
        <v>21</v>
      </c>
      <c r="B12" s="9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5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8</v>
      </c>
      <c r="C14" s="9">
        <v>5</v>
      </c>
      <c r="D14" s="9">
        <v>0</v>
      </c>
      <c r="E14" s="9">
        <v>0</v>
      </c>
      <c r="F14" s="9">
        <v>3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5</v>
      </c>
      <c r="C18" s="9">
        <v>10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15</v>
      </c>
    </row>
    <row r="19" spans="1:11" ht="12.75">
      <c r="A19" s="8" t="s">
        <v>28</v>
      </c>
      <c r="B19" s="9">
        <v>6</v>
      </c>
      <c r="C19" s="9">
        <v>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10</v>
      </c>
    </row>
    <row r="20" spans="1:11" ht="12.75">
      <c r="A20" s="8" t="s">
        <v>29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4</v>
      </c>
      <c r="C24" s="9">
        <v>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3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30</v>
      </c>
      <c r="C29" s="9">
        <v>23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53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1</v>
      </c>
      <c r="C32" s="9">
        <v>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8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5</v>
      </c>
    </row>
    <row r="35" spans="1:11" ht="12.75">
      <c r="A35" s="13">
        <v>34</v>
      </c>
      <c r="B35" s="9">
        <v>10</v>
      </c>
      <c r="C35" s="9">
        <v>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16</v>
      </c>
    </row>
    <row r="36" spans="1:11" ht="12.75">
      <c r="A36" s="13">
        <v>35</v>
      </c>
      <c r="B36" s="9">
        <v>13</v>
      </c>
      <c r="C36" s="9">
        <v>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23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285</v>
      </c>
      <c r="C41" s="9">
        <v>279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564</v>
      </c>
    </row>
    <row r="42" spans="1:11" ht="16.5" customHeight="1">
      <c r="A42" s="5" t="s">
        <v>13</v>
      </c>
      <c r="B42" s="14">
        <f>SUM(B6:B41)</f>
        <v>389</v>
      </c>
      <c r="C42" s="14">
        <f>SUM(C6:C41)</f>
        <v>368</v>
      </c>
      <c r="D42" s="14">
        <f>SUM(D6:D41)</f>
        <v>0</v>
      </c>
      <c r="E42" s="14">
        <f>SUM(E6:E41)</f>
        <v>0</v>
      </c>
      <c r="F42" s="14">
        <f>SUM(F6:F41)</f>
        <v>3</v>
      </c>
      <c r="G42" s="14">
        <f>SUM(G6:G41)</f>
        <v>0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762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21</v>
      </c>
      <c r="C44" s="10">
        <f>SUM(C6:C12)</f>
        <v>10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31</v>
      </c>
    </row>
    <row r="45" spans="1:11" ht="12.75">
      <c r="A45" s="16" t="s">
        <v>46</v>
      </c>
      <c r="B45" s="10">
        <f>B14</f>
        <v>8</v>
      </c>
      <c r="C45" s="23">
        <f>C14</f>
        <v>5</v>
      </c>
      <c r="D45" s="10">
        <f>D14</f>
        <v>0</v>
      </c>
      <c r="E45" s="10">
        <f>E14</f>
        <v>0</v>
      </c>
      <c r="F45" s="10">
        <f>F14</f>
        <v>3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16</v>
      </c>
    </row>
    <row r="46" spans="1:11" ht="12.75">
      <c r="A46" s="16" t="s">
        <v>47</v>
      </c>
      <c r="B46" s="10">
        <f>SUM(B16:B22)</f>
        <v>11</v>
      </c>
      <c r="C46" s="10">
        <f>SUM(C16:C22)</f>
        <v>18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29</v>
      </c>
    </row>
    <row r="47" spans="1:11" ht="12.75">
      <c r="A47" s="16" t="s">
        <v>48</v>
      </c>
      <c r="B47" s="10">
        <f>SUM(B24:B29)</f>
        <v>37</v>
      </c>
      <c r="C47" s="10">
        <f>SUM(C24:C29)</f>
        <v>28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65</v>
      </c>
    </row>
    <row r="48" spans="1:11" ht="12.75">
      <c r="A48" s="16" t="s">
        <v>49</v>
      </c>
      <c r="B48" s="10">
        <f>SUM(B31:B36)</f>
        <v>24</v>
      </c>
      <c r="C48" s="10">
        <f>SUM(C31:C36)</f>
        <v>28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54</v>
      </c>
    </row>
    <row r="49" spans="1:11" ht="12.75">
      <c r="A49" s="16" t="s">
        <v>50</v>
      </c>
      <c r="B49" s="10">
        <f>SUM(B38:B39)</f>
        <v>3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56</v>
      </c>
      <c r="B50" s="10">
        <f>SUM(B41:B41)</f>
        <v>285</v>
      </c>
      <c r="C50" s="10">
        <f>SUM(C41:C41)</f>
        <v>279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564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71</v>
      </c>
      <c r="C8" s="9">
        <v>24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96</v>
      </c>
    </row>
    <row r="9" spans="1:11" ht="12.75">
      <c r="A9" s="8" t="s">
        <v>18</v>
      </c>
      <c r="B9" s="9">
        <v>9</v>
      </c>
      <c r="C9" s="9">
        <v>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15</v>
      </c>
    </row>
    <row r="10" spans="1:11" ht="12.75">
      <c r="A10" s="8" t="s">
        <v>19</v>
      </c>
      <c r="B10" s="9">
        <v>29</v>
      </c>
      <c r="C10" s="9">
        <v>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33</v>
      </c>
    </row>
    <row r="11" spans="1:11" ht="12.75">
      <c r="A11" s="8" t="s">
        <v>20</v>
      </c>
      <c r="B11" s="9">
        <v>95</v>
      </c>
      <c r="C11" s="9">
        <v>25</v>
      </c>
      <c r="D11" s="9">
        <v>0</v>
      </c>
      <c r="E11" s="9">
        <v>0</v>
      </c>
      <c r="F11" s="9">
        <v>5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125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95</v>
      </c>
      <c r="C14" s="9">
        <v>39</v>
      </c>
      <c r="D14" s="9">
        <v>0</v>
      </c>
      <c r="E14" s="9">
        <v>0</v>
      </c>
      <c r="F14" s="9">
        <v>39</v>
      </c>
      <c r="G14" s="9">
        <v>0</v>
      </c>
      <c r="H14" s="9">
        <v>0</v>
      </c>
      <c r="I14" s="9">
        <v>2</v>
      </c>
      <c r="J14" s="9">
        <v>0</v>
      </c>
      <c r="K14" s="10">
        <f>SUM(B14:J14)</f>
        <v>175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8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13</v>
      </c>
    </row>
    <row r="18" spans="1:11" ht="12.75">
      <c r="A18" s="8" t="s">
        <v>27</v>
      </c>
      <c r="B18" s="9">
        <v>109</v>
      </c>
      <c r="C18" s="9">
        <v>41</v>
      </c>
      <c r="D18" s="9">
        <v>0</v>
      </c>
      <c r="E18" s="9">
        <v>0</v>
      </c>
      <c r="F18" s="9">
        <v>16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166</v>
      </c>
    </row>
    <row r="19" spans="1:11" ht="12.75">
      <c r="A19" s="8" t="s">
        <v>28</v>
      </c>
      <c r="B19" s="9">
        <v>12</v>
      </c>
      <c r="C19" s="9">
        <v>4</v>
      </c>
      <c r="D19" s="9">
        <v>0</v>
      </c>
      <c r="E19" s="9">
        <v>0</v>
      </c>
      <c r="F19" s="9">
        <v>4</v>
      </c>
      <c r="G19" s="9">
        <v>1</v>
      </c>
      <c r="H19" s="9">
        <v>0</v>
      </c>
      <c r="I19" s="9">
        <v>0</v>
      </c>
      <c r="J19" s="9">
        <v>0</v>
      </c>
      <c r="K19" s="10">
        <f>SUM(B19:J19)</f>
        <v>21</v>
      </c>
    </row>
    <row r="20" spans="1:11" ht="12.75">
      <c r="A20" s="8" t="s">
        <v>29</v>
      </c>
      <c r="B20" s="9">
        <v>36</v>
      </c>
      <c r="C20" s="9">
        <v>14</v>
      </c>
      <c r="D20" s="9">
        <v>0</v>
      </c>
      <c r="E20" s="9">
        <v>0</v>
      </c>
      <c r="F20" s="9">
        <v>5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56</v>
      </c>
    </row>
    <row r="21" spans="1:11" ht="12.75">
      <c r="A21" s="8" t="s">
        <v>30</v>
      </c>
      <c r="B21" s="9">
        <v>74</v>
      </c>
      <c r="C21" s="9">
        <v>30</v>
      </c>
      <c r="D21" s="9">
        <v>0</v>
      </c>
      <c r="E21" s="9">
        <v>0</v>
      </c>
      <c r="F21" s="9">
        <v>8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112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88</v>
      </c>
      <c r="C24" s="9">
        <v>68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159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20</v>
      </c>
      <c r="C26" s="9">
        <v>11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31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328</v>
      </c>
      <c r="C29" s="9">
        <v>173</v>
      </c>
      <c r="D29" s="9">
        <v>0</v>
      </c>
      <c r="E29" s="9">
        <v>0</v>
      </c>
      <c r="F29" s="9">
        <v>10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512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17</v>
      </c>
      <c r="C32" s="9">
        <v>21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38</v>
      </c>
    </row>
    <row r="33" spans="1:11" ht="12.75">
      <c r="A33" s="13">
        <v>32</v>
      </c>
      <c r="B33" s="9">
        <v>7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8</v>
      </c>
    </row>
    <row r="34" spans="1:11" ht="12.75">
      <c r="A34" s="13">
        <v>33</v>
      </c>
      <c r="B34" s="9">
        <v>5</v>
      </c>
      <c r="C34" s="9">
        <v>7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14</v>
      </c>
    </row>
    <row r="35" spans="1:11" ht="12.75">
      <c r="A35" s="13">
        <v>34</v>
      </c>
      <c r="B35" s="9">
        <v>139</v>
      </c>
      <c r="C35" s="9">
        <v>40</v>
      </c>
      <c r="D35" s="9">
        <v>0</v>
      </c>
      <c r="E35" s="9">
        <v>0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182</v>
      </c>
    </row>
    <row r="36" spans="1:11" ht="12.75">
      <c r="A36" s="13">
        <v>35</v>
      </c>
      <c r="B36" s="9">
        <v>65</v>
      </c>
      <c r="C36" s="9">
        <v>49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116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14</v>
      </c>
      <c r="C38" s="9">
        <v>4</v>
      </c>
      <c r="D38" s="9">
        <v>0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20</v>
      </c>
    </row>
    <row r="39" spans="1:11" ht="12.75">
      <c r="A39" s="13">
        <v>51</v>
      </c>
      <c r="B39" s="9">
        <v>1</v>
      </c>
      <c r="C39" s="9">
        <v>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2310</v>
      </c>
      <c r="C41" s="9">
        <v>945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3255</v>
      </c>
    </row>
    <row r="42" spans="1:11" ht="16.5" customHeight="1">
      <c r="A42" s="5" t="s">
        <v>13</v>
      </c>
      <c r="B42" s="14">
        <f>SUM(B6:B41)</f>
        <v>3536</v>
      </c>
      <c r="C42" s="14">
        <f>SUM(C6:C41)</f>
        <v>1515</v>
      </c>
      <c r="D42" s="14">
        <f>SUM(D6:D41)</f>
        <v>0</v>
      </c>
      <c r="E42" s="14">
        <f>SUM(E6:E41)</f>
        <v>0</v>
      </c>
      <c r="F42" s="14">
        <f>SUM(F6:F41)</f>
        <v>99</v>
      </c>
      <c r="G42" s="14">
        <f>SUM(G6:G41)</f>
        <v>1</v>
      </c>
      <c r="H42" s="14">
        <f>SUM(H6:H41)</f>
        <v>0</v>
      </c>
      <c r="I42" s="14">
        <f>SUM(I6:I41)</f>
        <v>5</v>
      </c>
      <c r="J42" s="14">
        <f>SUM(J6:J41)</f>
        <v>0</v>
      </c>
      <c r="K42" s="14">
        <f>SUM(K6:K41)</f>
        <v>5156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208</v>
      </c>
      <c r="C44" s="10">
        <f>SUM(C6:C12)</f>
        <v>59</v>
      </c>
      <c r="D44" s="10">
        <f>SUM(D6:D12)</f>
        <v>0</v>
      </c>
      <c r="E44" s="10">
        <f>SUM(E6:E12)</f>
        <v>0</v>
      </c>
      <c r="F44" s="10">
        <f>SUM(F6:F12)</f>
        <v>6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273</v>
      </c>
    </row>
    <row r="45" spans="1:11" ht="12.75">
      <c r="A45" s="16" t="s">
        <v>46</v>
      </c>
      <c r="B45" s="10">
        <f>B14</f>
        <v>95</v>
      </c>
      <c r="C45" s="23">
        <f>C14</f>
        <v>39</v>
      </c>
      <c r="D45" s="10">
        <f>D14</f>
        <v>0</v>
      </c>
      <c r="E45" s="10">
        <f>E14</f>
        <v>0</v>
      </c>
      <c r="F45" s="10">
        <f>F14</f>
        <v>39</v>
      </c>
      <c r="G45" s="23">
        <f>G14</f>
        <v>0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175</v>
      </c>
    </row>
    <row r="46" spans="1:11" ht="12.75">
      <c r="A46" s="16" t="s">
        <v>47</v>
      </c>
      <c r="B46" s="10">
        <f>SUM(B16:B22)</f>
        <v>239</v>
      </c>
      <c r="C46" s="10">
        <f>SUM(C16:C22)</f>
        <v>94</v>
      </c>
      <c r="D46" s="10">
        <f>SUM(D16:D22)</f>
        <v>0</v>
      </c>
      <c r="E46" s="10">
        <f>SUM(E16:E22)</f>
        <v>0</v>
      </c>
      <c r="F46" s="10">
        <f>SUM(F16:F22)</f>
        <v>33</v>
      </c>
      <c r="G46" s="10">
        <f>SUM(G16:G22)</f>
        <v>1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368</v>
      </c>
    </row>
    <row r="47" spans="1:11" ht="12.75">
      <c r="A47" s="16" t="s">
        <v>48</v>
      </c>
      <c r="B47" s="10">
        <f>SUM(B24:B29)</f>
        <v>436</v>
      </c>
      <c r="C47" s="10">
        <f>SUM(C24:C29)</f>
        <v>252</v>
      </c>
      <c r="D47" s="10">
        <f>SUM(D24:D29)</f>
        <v>0</v>
      </c>
      <c r="E47" s="10">
        <f>SUM(E24:E29)</f>
        <v>0</v>
      </c>
      <c r="F47" s="10">
        <f>SUM(F24:F29)</f>
        <v>13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702</v>
      </c>
    </row>
    <row r="48" spans="1:11" ht="12.75">
      <c r="A48" s="16" t="s">
        <v>49</v>
      </c>
      <c r="B48" s="10">
        <f>SUM(B31:B36)</f>
        <v>233</v>
      </c>
      <c r="C48" s="10">
        <f>SUM(C31:C36)</f>
        <v>118</v>
      </c>
      <c r="D48" s="10">
        <f>SUM(D31:D36)</f>
        <v>0</v>
      </c>
      <c r="E48" s="10">
        <f>SUM(E31:E36)</f>
        <v>0</v>
      </c>
      <c r="F48" s="10">
        <f>SUM(F31:F36)</f>
        <v>6</v>
      </c>
      <c r="G48" s="10">
        <f>SUM(G31:G36)</f>
        <v>0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358</v>
      </c>
    </row>
    <row r="49" spans="1:11" ht="12.75">
      <c r="A49" s="16" t="s">
        <v>50</v>
      </c>
      <c r="B49" s="10">
        <f>SUM(B38:B39)</f>
        <v>15</v>
      </c>
      <c r="C49" s="10">
        <f>SUM(C38:C39)</f>
        <v>8</v>
      </c>
      <c r="D49" s="10">
        <f>SUM(D38:D39)</f>
        <v>0</v>
      </c>
      <c r="E49" s="10">
        <f>SUM(E38:E39)</f>
        <v>0</v>
      </c>
      <c r="F49" s="10">
        <f>SUM(F38:F39)</f>
        <v>2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25</v>
      </c>
    </row>
    <row r="50" spans="1:11" ht="12.75">
      <c r="A50" s="16" t="s">
        <v>56</v>
      </c>
      <c r="B50" s="10">
        <f>SUM(B41:B41)</f>
        <v>2310</v>
      </c>
      <c r="C50" s="10">
        <f>SUM(C41:C41)</f>
        <v>945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3255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19">
        <f>'NYC_Total_#'!B6/'NYC_Total_#'!B$42</f>
        <v>0.0029315806893942978</v>
      </c>
      <c r="C6" s="19">
        <f>'NYC_Total_#'!C6/'NYC_Total_#'!C$42</f>
        <v>0.0030939857676654686</v>
      </c>
      <c r="D6" s="19">
        <f>'NYC_Total_#'!D6/'NYC_Total_#'!D$42</f>
        <v>0</v>
      </c>
      <c r="E6" s="19">
        <f>'NYC_Total_#'!E6/'NYC_Total_#'!E$42</f>
        <v>0.00145985401459854</v>
      </c>
      <c r="F6" s="19">
        <f>'NYC_Total_#'!F6/'NYC_Total_#'!F$42</f>
        <v>0</v>
      </c>
      <c r="G6" s="19">
        <f>'NYC_Total_#'!G6/'NYC_Total_#'!G$42</f>
        <v>0.018565400843881856</v>
      </c>
      <c r="H6" s="19">
        <f>'NYC_Total_#'!H6/'NYC_Total_#'!H$42</f>
        <v>0.021739130434782608</v>
      </c>
      <c r="I6" s="19">
        <f>'NYC_Total_#'!I6/'NYC_Total_#'!I$42</f>
        <v>0.0034382874502508066</v>
      </c>
      <c r="J6" s="19">
        <f>'NYC_Total_#'!J6/'NYC_Total_#'!J$42</f>
        <v>0.003686635944700461</v>
      </c>
      <c r="K6" s="19">
        <f>'NYC_Total_#'!K6/'NYC_Total_#'!K$42</f>
        <v>0.00412066141898674</v>
      </c>
    </row>
    <row r="7" spans="1:11" ht="12.75">
      <c r="A7" s="8" t="s">
        <v>16</v>
      </c>
      <c r="B7" s="19">
        <f>'NYC_Total_#'!B7/'NYC_Total_#'!B$42</f>
        <v>0.0018085961511182561</v>
      </c>
      <c r="C7" s="19">
        <f>'NYC_Total_#'!C7/'NYC_Total_#'!C$42</f>
        <v>0.0015469928838327343</v>
      </c>
      <c r="D7" s="19">
        <f>'NYC_Total_#'!D7/'NYC_Total_#'!D$42</f>
        <v>0</v>
      </c>
      <c r="E7" s="19">
        <f>'NYC_Total_#'!E7/'NYC_Total_#'!E$42</f>
        <v>0</v>
      </c>
      <c r="F7" s="19">
        <f>'NYC_Total_#'!F7/'NYC_Total_#'!F$42</f>
        <v>0.001842374616171955</v>
      </c>
      <c r="G7" s="19">
        <f>'NYC_Total_#'!G7/'NYC_Total_#'!G$42</f>
        <v>0.04035289604909858</v>
      </c>
      <c r="H7" s="19">
        <f>'NYC_Total_#'!H7/'NYC_Total_#'!H$42</f>
        <v>0.033816425120772944</v>
      </c>
      <c r="I7" s="19">
        <f>'NYC_Total_#'!I7/'NYC_Total_#'!I$42</f>
        <v>0.005228080917504651</v>
      </c>
      <c r="J7" s="19">
        <f>'NYC_Total_#'!J7/'NYC_Total_#'!J$42</f>
        <v>0</v>
      </c>
      <c r="K7" s="19">
        <f>'NYC_Total_#'!K7/'NYC_Total_#'!K$42</f>
        <v>0.005224787363304981</v>
      </c>
    </row>
    <row r="8" spans="1:11" ht="12.75">
      <c r="A8" s="8" t="s">
        <v>17</v>
      </c>
      <c r="B8" s="19">
        <f>'NYC_Total_#'!B8/'NYC_Total_#'!B$42</f>
        <v>0.023062556149226913</v>
      </c>
      <c r="C8" s="19">
        <f>'NYC_Total_#'!C8/'NYC_Total_#'!C$42</f>
        <v>0.02191969916938382</v>
      </c>
      <c r="D8" s="19">
        <f>'NYC_Total_#'!D8/'NYC_Total_#'!D$42</f>
        <v>0.00909090909090909</v>
      </c>
      <c r="E8" s="19">
        <f>'NYC_Total_#'!E8/'NYC_Total_#'!E$42</f>
        <v>0.030656934306569343</v>
      </c>
      <c r="F8" s="19">
        <f>'NYC_Total_#'!F8/'NYC_Total_#'!F$42</f>
        <v>0.01105424769703173</v>
      </c>
      <c r="G8" s="19">
        <f>'NYC_Total_#'!G8/'NYC_Total_#'!G$42</f>
        <v>0.0616800920598389</v>
      </c>
      <c r="H8" s="19">
        <f>'NYC_Total_#'!H8/'NYC_Total_#'!H$42</f>
        <v>0.036231884057971016</v>
      </c>
      <c r="I8" s="19">
        <f>'NYC_Total_#'!I8/'NYC_Total_#'!I$42</f>
        <v>0.03640816711019005</v>
      </c>
      <c r="J8" s="19">
        <f>'NYC_Total_#'!J8/'NYC_Total_#'!J$42</f>
        <v>0.018433179723502304</v>
      </c>
      <c r="K8" s="19">
        <f>'NYC_Total_#'!K8/'NYC_Total_#'!K$42</f>
        <v>0.028173701727508056</v>
      </c>
    </row>
    <row r="9" spans="1:11" ht="12.75">
      <c r="A9" s="8" t="s">
        <v>18</v>
      </c>
      <c r="B9" s="19">
        <f>'NYC_Total_#'!B9/'NYC_Total_#'!B$42</f>
        <v>0.003286207385691995</v>
      </c>
      <c r="C9" s="19">
        <f>'NYC_Total_#'!C9/'NYC_Total_#'!C$42</f>
        <v>0.002760787300378418</v>
      </c>
      <c r="D9" s="19">
        <f>'NYC_Total_#'!D9/'NYC_Total_#'!D$42</f>
        <v>0</v>
      </c>
      <c r="E9" s="19">
        <f>'NYC_Total_#'!E9/'NYC_Total_#'!E$42</f>
        <v>0</v>
      </c>
      <c r="F9" s="19">
        <f>'NYC_Total_#'!F9/'NYC_Total_#'!F$42</f>
        <v>0.0010235414534288639</v>
      </c>
      <c r="G9" s="19">
        <f>'NYC_Total_#'!G9/'NYC_Total_#'!G$42</f>
        <v>0.015957038741848867</v>
      </c>
      <c r="H9" s="19">
        <f>'NYC_Total_#'!H9/'NYC_Total_#'!H$42</f>
        <v>0</v>
      </c>
      <c r="I9" s="19">
        <f>'NYC_Total_#'!I9/'NYC_Total_#'!I$42</f>
        <v>0.006382026705602524</v>
      </c>
      <c r="J9" s="19">
        <f>'NYC_Total_#'!J9/'NYC_Total_#'!J$42</f>
        <v>0.0009216589861751152</v>
      </c>
      <c r="K9" s="19">
        <f>'NYC_Total_#'!K9/'NYC_Total_#'!K$42</f>
        <v>0.004643668445242749</v>
      </c>
    </row>
    <row r="10" spans="1:11" ht="12.75">
      <c r="A10" s="8" t="s">
        <v>19</v>
      </c>
      <c r="B10" s="19">
        <f>'NYC_Total_#'!B10/'NYC_Total_#'!B$42</f>
        <v>0.01305026242375526</v>
      </c>
      <c r="C10" s="19">
        <f>'NYC_Total_#'!C10/'NYC_Total_#'!C$42</f>
        <v>0.010828950186829141</v>
      </c>
      <c r="D10" s="19">
        <f>'NYC_Total_#'!D10/'NYC_Total_#'!D$42</f>
        <v>0</v>
      </c>
      <c r="E10" s="19">
        <f>'NYC_Total_#'!E10/'NYC_Total_#'!E$42</f>
        <v>0</v>
      </c>
      <c r="F10" s="19">
        <f>'NYC_Total_#'!F10/'NYC_Total_#'!F$42</f>
        <v>0.0006141248720573184</v>
      </c>
      <c r="G10" s="19">
        <f>'NYC_Total_#'!G10/'NYC_Total_#'!G$42</f>
        <v>0.024472573839662448</v>
      </c>
      <c r="H10" s="19">
        <f>'NYC_Total_#'!H10/'NYC_Total_#'!H$42</f>
        <v>0.0024154589371980675</v>
      </c>
      <c r="I10" s="19">
        <f>'NYC_Total_#'!I10/'NYC_Total_#'!I$42</f>
        <v>0.03337022819866708</v>
      </c>
      <c r="J10" s="19">
        <f>'NYC_Total_#'!J10/'NYC_Total_#'!J$42</f>
        <v>0.0027649769585253456</v>
      </c>
      <c r="K10" s="19">
        <f>'NYC_Total_#'!K10/'NYC_Total_#'!K$42</f>
        <v>0.0174441333403772</v>
      </c>
    </row>
    <row r="11" spans="1:11" ht="12.75">
      <c r="A11" s="8" t="s">
        <v>20</v>
      </c>
      <c r="B11" s="19">
        <f>'NYC_Total_#'!B11/'NYC_Total_#'!B$42</f>
        <v>0.01925622960896496</v>
      </c>
      <c r="C11" s="19">
        <f>'NYC_Total_#'!C11/'NYC_Total_#'!C$42</f>
        <v>0.014946331246876264</v>
      </c>
      <c r="D11" s="19">
        <f>'NYC_Total_#'!D11/'NYC_Total_#'!D$42</f>
        <v>0.02727272727272727</v>
      </c>
      <c r="E11" s="19">
        <f>'NYC_Total_#'!E11/'NYC_Total_#'!E$42</f>
        <v>0.059854014598540145</v>
      </c>
      <c r="F11" s="19">
        <f>'NYC_Total_#'!F11/'NYC_Total_#'!F$42</f>
        <v>0.0300921187308086</v>
      </c>
      <c r="G11" s="19">
        <f>'NYC_Total_#'!G11/'NYC_Total_#'!G$42</f>
        <v>0.21089374760260837</v>
      </c>
      <c r="H11" s="19">
        <f>'NYC_Total_#'!H11/'NYC_Total_#'!H$42</f>
        <v>0.2028985507246377</v>
      </c>
      <c r="I11" s="19">
        <f>'NYC_Total_#'!I11/'NYC_Total_#'!I$42</f>
        <v>0.03026163954501566</v>
      </c>
      <c r="J11" s="19">
        <f>'NYC_Total_#'!J11/'NYC_Total_#'!J$42</f>
        <v>0.0423963133640553</v>
      </c>
      <c r="K11" s="19">
        <f>'NYC_Total_#'!K11/'NYC_Total_#'!K$42</f>
        <v>0.03493052987479529</v>
      </c>
    </row>
    <row r="12" spans="1:11" ht="12.75">
      <c r="A12" s="8" t="s">
        <v>21</v>
      </c>
      <c r="B12" s="19">
        <f>'NYC_Total_#'!B12/'NYC_Total_#'!B$42</f>
        <v>0.0006737907229656248</v>
      </c>
      <c r="C12" s="19">
        <f>'NYC_Total_#'!C12/'NYC_Total_#'!C$42</f>
        <v>0.00026179879572553965</v>
      </c>
      <c r="D12" s="19">
        <f>'NYC_Total_#'!D12/'NYC_Total_#'!D$42</f>
        <v>0</v>
      </c>
      <c r="E12" s="19">
        <f>'NYC_Total_#'!E12/'NYC_Total_#'!E$42</f>
        <v>0</v>
      </c>
      <c r="F12" s="19">
        <f>'NYC_Total_#'!F12/'NYC_Total_#'!F$42</f>
        <v>0.00040941658137154553</v>
      </c>
      <c r="G12" s="19">
        <f>'NYC_Total_#'!G12/'NYC_Total_#'!G$42</f>
        <v>0.00030686612965093976</v>
      </c>
      <c r="H12" s="19">
        <f>'NYC_Total_#'!H12/'NYC_Total_#'!H$42</f>
        <v>0</v>
      </c>
      <c r="I12" s="19">
        <f>'NYC_Total_#'!I12/'NYC_Total_#'!I$42</f>
        <v>0.0018604432093822859</v>
      </c>
      <c r="J12" s="19">
        <f>'NYC_Total_#'!J12/'NYC_Total_#'!J$42</f>
        <v>0</v>
      </c>
      <c r="K12" s="19">
        <f>'NYC_Total_#'!K12/'NYC_Total_#'!K$42</f>
        <v>0.0008082835860320144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19">
        <f>'NYC_Total_#'!B14/'NYC_Total_#'!B$42</f>
        <v>0.026786136460352734</v>
      </c>
      <c r="C14" s="19">
        <f>'NYC_Total_#'!C14/'NYC_Total_#'!C$42</f>
        <v>0.03041626008520361</v>
      </c>
      <c r="D14" s="19">
        <f>'NYC_Total_#'!D14/'NYC_Total_#'!D$42</f>
        <v>0.6181818181818182</v>
      </c>
      <c r="E14" s="19">
        <f>'NYC_Total_#'!E14/'NYC_Total_#'!E$42</f>
        <v>0.6102189781021898</v>
      </c>
      <c r="F14" s="19">
        <f>'NYC_Total_#'!F14/'NYC_Total_#'!F$42</f>
        <v>0.38382804503582396</v>
      </c>
      <c r="G14" s="19">
        <f>'NYC_Total_#'!G14/'NYC_Total_#'!G$42</f>
        <v>0.24664365170694286</v>
      </c>
      <c r="H14" s="19">
        <f>'NYC_Total_#'!H14/'NYC_Total_#'!H$42</f>
        <v>0.21014492753623187</v>
      </c>
      <c r="I14" s="19">
        <f>'NYC_Total_#'!I14/'NYC_Total_#'!I$42</f>
        <v>0.046204931352000565</v>
      </c>
      <c r="J14" s="19">
        <f>'NYC_Total_#'!J14/'NYC_Total_#'!J$42</f>
        <v>0.1880184331797235</v>
      </c>
      <c r="K14" s="19">
        <f>'NYC_Total_#'!K14/'NYC_Total_#'!K$42</f>
        <v>0.06008241322837973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19">
        <f>'NYC_Total_#'!B16/'NYC_Total_#'!B$42</f>
        <v>0.00031916402666792756</v>
      </c>
      <c r="C16" s="19">
        <f>'NYC_Total_#'!C16/'NYC_Total_#'!C$42</f>
        <v>0.0007615964966561153</v>
      </c>
      <c r="D16" s="19">
        <f>'NYC_Total_#'!D16/'NYC_Total_#'!D$42</f>
        <v>0</v>
      </c>
      <c r="E16" s="19">
        <f>'NYC_Total_#'!E16/'NYC_Total_#'!E$42</f>
        <v>0</v>
      </c>
      <c r="F16" s="19">
        <f>'NYC_Total_#'!F16/'NYC_Total_#'!F$42</f>
        <v>0.00020470829068577277</v>
      </c>
      <c r="G16" s="19">
        <f>'NYC_Total_#'!G16/'NYC_Total_#'!G$42</f>
        <v>0.0005370157268891446</v>
      </c>
      <c r="H16" s="19">
        <f>'NYC_Total_#'!H16/'NYC_Total_#'!H$42</f>
        <v>0</v>
      </c>
      <c r="I16" s="19">
        <f>'NYC_Total_#'!I16/'NYC_Total_#'!I$42</f>
        <v>0.0014836445846972658</v>
      </c>
      <c r="J16" s="19">
        <f>'NYC_Total_#'!J16/'NYC_Total_#'!J$42</f>
        <v>0</v>
      </c>
      <c r="K16" s="19">
        <f>'NYC_Total_#'!K16/'NYC_Total_#'!K$42</f>
        <v>0.0006867769031644567</v>
      </c>
    </row>
    <row r="17" spans="1:11" ht="12.75">
      <c r="A17" s="8" t="s">
        <v>26</v>
      </c>
      <c r="B17" s="19">
        <f>'NYC_Total_#'!B17/'NYC_Total_#'!B$42</f>
        <v>0.0029197597995177078</v>
      </c>
      <c r="C17" s="19">
        <f>'NYC_Total_#'!C17/'NYC_Total_#'!C$42</f>
        <v>0.0029273865340219436</v>
      </c>
      <c r="D17" s="19">
        <f>'NYC_Total_#'!D17/'NYC_Total_#'!D$42</f>
        <v>0</v>
      </c>
      <c r="E17" s="19">
        <f>'NYC_Total_#'!E17/'NYC_Total_#'!E$42</f>
        <v>0</v>
      </c>
      <c r="F17" s="19">
        <f>'NYC_Total_#'!F17/'NYC_Total_#'!F$42</f>
        <v>0.008802456499488229</v>
      </c>
      <c r="G17" s="19">
        <f>'NYC_Total_#'!G17/'NYC_Total_#'!G$42</f>
        <v>0.0017644802454929037</v>
      </c>
      <c r="H17" s="19">
        <f>'NYC_Total_#'!H17/'NYC_Total_#'!H$42</f>
        <v>0</v>
      </c>
      <c r="I17" s="19">
        <f>'NYC_Total_#'!I17/'NYC_Total_#'!I$42</f>
        <v>0.013894449285260109</v>
      </c>
      <c r="J17" s="19">
        <f>'NYC_Total_#'!J17/'NYC_Total_#'!J$42</f>
        <v>0.004608294930875576</v>
      </c>
      <c r="K17" s="19">
        <f>'NYC_Total_#'!K17/'NYC_Total_#'!K$42</f>
        <v>0.0054466691320196525</v>
      </c>
    </row>
    <row r="18" spans="1:11" ht="12.75">
      <c r="A18" s="8" t="s">
        <v>27</v>
      </c>
      <c r="B18" s="19">
        <f>'NYC_Total_#'!B18/'NYC_Total_#'!B$42</f>
        <v>0.03489526691569341</v>
      </c>
      <c r="C18" s="19">
        <f>'NYC_Total_#'!C18/'NYC_Total_#'!C$42</f>
        <v>0.028083870814194254</v>
      </c>
      <c r="D18" s="19">
        <f>'NYC_Total_#'!D18/'NYC_Total_#'!D$42</f>
        <v>0.05454545454545454</v>
      </c>
      <c r="E18" s="19">
        <f>'NYC_Total_#'!E18/'NYC_Total_#'!E$42</f>
        <v>0.00145985401459854</v>
      </c>
      <c r="F18" s="19">
        <f>'NYC_Total_#'!F18/'NYC_Total_#'!F$42</f>
        <v>0.05916069600818833</v>
      </c>
      <c r="G18" s="19">
        <f>'NYC_Total_#'!G18/'NYC_Total_#'!G$42</f>
        <v>0.004679708477176831</v>
      </c>
      <c r="H18" s="19">
        <f>'NYC_Total_#'!H18/'NYC_Total_#'!H$42</f>
        <v>0</v>
      </c>
      <c r="I18" s="19">
        <f>'NYC_Total_#'!I18/'NYC_Total_#'!I$42</f>
        <v>0.17568235875939053</v>
      </c>
      <c r="J18" s="19">
        <f>'NYC_Total_#'!J18/'NYC_Total_#'!J$42</f>
        <v>0.013824884792626729</v>
      </c>
      <c r="K18" s="19">
        <f>'NYC_Total_#'!K18/'NYC_Total_#'!K$42</f>
        <v>0.06320460668815046</v>
      </c>
    </row>
    <row r="19" spans="1:11" ht="12.75">
      <c r="A19" s="8" t="s">
        <v>28</v>
      </c>
      <c r="B19" s="19">
        <f>'NYC_Total_#'!B19/'NYC_Total_#'!B$42</f>
        <v>0.0076717575299068514</v>
      </c>
      <c r="C19" s="19">
        <f>'NYC_Total_#'!C19/'NYC_Total_#'!C$42</f>
        <v>0.007949163433848204</v>
      </c>
      <c r="D19" s="19">
        <f>'NYC_Total_#'!D19/'NYC_Total_#'!D$42</f>
        <v>0.01818181818181818</v>
      </c>
      <c r="E19" s="19">
        <f>'NYC_Total_#'!E19/'NYC_Total_#'!E$42</f>
        <v>0</v>
      </c>
      <c r="F19" s="19">
        <f>'NYC_Total_#'!F19/'NYC_Total_#'!F$42</f>
        <v>0.030706243602865915</v>
      </c>
      <c r="G19" s="19">
        <f>'NYC_Total_#'!G19/'NYC_Total_#'!G$42</f>
        <v>0.0008438818565400844</v>
      </c>
      <c r="H19" s="19">
        <f>'NYC_Total_#'!H19/'NYC_Total_#'!H$42</f>
        <v>0</v>
      </c>
      <c r="I19" s="19">
        <f>'NYC_Total_#'!I19/'NYC_Total_#'!I$42</f>
        <v>0.026375903727951393</v>
      </c>
      <c r="J19" s="19">
        <f>'NYC_Total_#'!J19/'NYC_Total_#'!J$42</f>
        <v>0.0009216589861751152</v>
      </c>
      <c r="K19" s="19">
        <f>'NYC_Total_#'!K19/'NYC_Total_#'!K$42</f>
        <v>0.011976332611337102</v>
      </c>
    </row>
    <row r="20" spans="1:11" ht="12.75">
      <c r="A20" s="8" t="s">
        <v>29</v>
      </c>
      <c r="B20" s="19">
        <f>'NYC_Total_#'!B20/'NYC_Total_#'!B$42</f>
        <v>0.02117121376897253</v>
      </c>
      <c r="C20" s="19">
        <f>'NYC_Total_#'!C20/'NYC_Total_#'!C$42</f>
        <v>0.017350120189447128</v>
      </c>
      <c r="D20" s="19">
        <f>'NYC_Total_#'!D20/'NYC_Total_#'!D$42</f>
        <v>0</v>
      </c>
      <c r="E20" s="19">
        <f>'NYC_Total_#'!E20/'NYC_Total_#'!E$42</f>
        <v>0</v>
      </c>
      <c r="F20" s="19">
        <f>'NYC_Total_#'!F20/'NYC_Total_#'!F$42</f>
        <v>0.022722620266120777</v>
      </c>
      <c r="G20" s="19">
        <f>'NYC_Total_#'!G20/'NYC_Total_#'!G$42</f>
        <v>0.0011507479861910242</v>
      </c>
      <c r="H20" s="19">
        <f>'NYC_Total_#'!H20/'NYC_Total_#'!H$42</f>
        <v>0</v>
      </c>
      <c r="I20" s="19">
        <f>'NYC_Total_#'!I20/'NYC_Total_#'!I$42</f>
        <v>0.11923321479876599</v>
      </c>
      <c r="J20" s="19">
        <f>'NYC_Total_#'!J20/'NYC_Total_#'!J$42</f>
        <v>0.0018433179723502304</v>
      </c>
      <c r="K20" s="19">
        <f>'NYC_Total_#'!K20/'NYC_Total_#'!K$42</f>
        <v>0.0407364361561625</v>
      </c>
    </row>
    <row r="21" spans="1:11" ht="12.75">
      <c r="A21" s="8" t="s">
        <v>30</v>
      </c>
      <c r="B21" s="19">
        <f>'NYC_Total_#'!B21/'NYC_Total_#'!B$42</f>
        <v>0.021951392500827463</v>
      </c>
      <c r="C21" s="19">
        <f>'NYC_Total_#'!C21/'NYC_Total_#'!C$42</f>
        <v>0.01696932194111907</v>
      </c>
      <c r="D21" s="19">
        <f>'NYC_Total_#'!D21/'NYC_Total_#'!D$42</f>
        <v>0.02727272727272727</v>
      </c>
      <c r="E21" s="19">
        <f>'NYC_Total_#'!E21/'NYC_Total_#'!E$42</f>
        <v>0.00145985401459854</v>
      </c>
      <c r="F21" s="19">
        <f>'NYC_Total_#'!F21/'NYC_Total_#'!F$42</f>
        <v>0.06980552712384852</v>
      </c>
      <c r="G21" s="19">
        <f>'NYC_Total_#'!G21/'NYC_Total_#'!G$42</f>
        <v>0.010356731875719217</v>
      </c>
      <c r="H21" s="19">
        <f>'NYC_Total_#'!H21/'NYC_Total_#'!H$42</f>
        <v>0.004830917874396135</v>
      </c>
      <c r="I21" s="19">
        <f>'NYC_Total_#'!I21/'NYC_Total_#'!I$42</f>
        <v>0.11911546522855192</v>
      </c>
      <c r="J21" s="19">
        <f>'NYC_Total_#'!J21/'NYC_Total_#'!J$42</f>
        <v>0.12626728110599078</v>
      </c>
      <c r="K21" s="19">
        <f>'NYC_Total_#'!K21/'NYC_Total_#'!K$42</f>
        <v>0.04356807015690211</v>
      </c>
    </row>
    <row r="22" spans="1:11" ht="12.75">
      <c r="A22" s="8" t="s">
        <v>31</v>
      </c>
      <c r="B22" s="19">
        <f>'NYC_Total_#'!B22/'NYC_Total_#'!B$42</f>
        <v>0.0006146862735826753</v>
      </c>
      <c r="C22" s="19">
        <f>'NYC_Total_#'!C22/'NYC_Total_#'!C$42</f>
        <v>0.00026179879572553965</v>
      </c>
      <c r="D22" s="19">
        <f>'NYC_Total_#'!D22/'NYC_Total_#'!D$42</f>
        <v>0</v>
      </c>
      <c r="E22" s="19">
        <f>'NYC_Total_#'!E22/'NYC_Total_#'!E$42</f>
        <v>0</v>
      </c>
      <c r="F22" s="19">
        <f>'NYC_Total_#'!F22/'NYC_Total_#'!F$42</f>
        <v>0.00020470829068577277</v>
      </c>
      <c r="G22" s="19">
        <f>'NYC_Total_#'!G22/'NYC_Total_#'!G$42</f>
        <v>0.00023014959723820482</v>
      </c>
      <c r="H22" s="19">
        <f>'NYC_Total_#'!H22/'NYC_Total_#'!H$42</f>
        <v>0</v>
      </c>
      <c r="I22" s="19">
        <f>'NYC_Total_#'!I22/'NYC_Total_#'!I$42</f>
        <v>0.0022843416621529332</v>
      </c>
      <c r="J22" s="19">
        <f>'NYC_Total_#'!J22/'NYC_Total_#'!J$42</f>
        <v>0.0009216589861751152</v>
      </c>
      <c r="K22" s="19">
        <f>'NYC_Total_#'!K22/'NYC_Total_#'!K$42</f>
        <v>0.0008716783770933488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19">
        <f>'NYC_Total_#'!B24/'NYC_Total_#'!B$42</f>
        <v>0.044966665090548016</v>
      </c>
      <c r="C24" s="19">
        <f>'NYC_Total_#'!C24/'NYC_Total_#'!C$42</f>
        <v>0.0416022086298403</v>
      </c>
      <c r="D24" s="19">
        <f>'NYC_Total_#'!D24/'NYC_Total_#'!D$42</f>
        <v>0.02727272727272727</v>
      </c>
      <c r="E24" s="19">
        <f>'NYC_Total_#'!E24/'NYC_Total_#'!E$42</f>
        <v>0.0905109489051095</v>
      </c>
      <c r="F24" s="19">
        <f>'NYC_Total_#'!F24/'NYC_Total_#'!F$42</f>
        <v>0.09682702149437052</v>
      </c>
      <c r="G24" s="19">
        <f>'NYC_Total_#'!G24/'NYC_Total_#'!G$42</f>
        <v>0.040429612581511315</v>
      </c>
      <c r="H24" s="19">
        <f>'NYC_Total_#'!H24/'NYC_Total_#'!H$42</f>
        <v>0.04106280193236715</v>
      </c>
      <c r="I24" s="19">
        <f>'NYC_Total_#'!I24/'NYC_Total_#'!I$42</f>
        <v>0.07583072321786026</v>
      </c>
      <c r="J24" s="19">
        <f>'NYC_Total_#'!J24/'NYC_Total_#'!J$42</f>
        <v>0.17788018433179723</v>
      </c>
      <c r="K24" s="19">
        <f>'NYC_Total_#'!K24/'NYC_Total_#'!K$42</f>
        <v>0.053077288816102276</v>
      </c>
    </row>
    <row r="25" spans="1:11" ht="12.75">
      <c r="A25" s="8" t="s">
        <v>34</v>
      </c>
      <c r="B25" s="19">
        <f>'NYC_Total_#'!B25/'NYC_Total_#'!B$42</f>
        <v>0</v>
      </c>
      <c r="C25" s="19">
        <f>'NYC_Total_#'!C25/'NYC_Total_#'!C$42</f>
        <v>0</v>
      </c>
      <c r="D25" s="19">
        <f>'NYC_Total_#'!D25/'NYC_Total_#'!D$42</f>
        <v>0</v>
      </c>
      <c r="E25" s="19">
        <f>'NYC_Total_#'!E25/'NYC_Total_#'!E$42</f>
        <v>0</v>
      </c>
      <c r="F25" s="19">
        <f>'NYC_Total_#'!F25/'NYC_Total_#'!F$42</f>
        <v>0</v>
      </c>
      <c r="G25" s="19">
        <f>'NYC_Total_#'!G25/'NYC_Total_#'!G$42</f>
        <v>0</v>
      </c>
      <c r="H25" s="19">
        <f>'NYC_Total_#'!H25/'NYC_Total_#'!H$42</f>
        <v>0</v>
      </c>
      <c r="I25" s="19">
        <f>'NYC_Total_#'!I25/'NYC_Total_#'!I$42</f>
        <v>0</v>
      </c>
      <c r="J25" s="19">
        <f>'NYC_Total_#'!J25/'NYC_Total_#'!J$42</f>
        <v>0</v>
      </c>
      <c r="K25" s="19">
        <f>'NYC_Total_#'!K25/'NYC_Total_#'!K$42</f>
        <v>0</v>
      </c>
    </row>
    <row r="26" spans="1:11" ht="12.75">
      <c r="A26" s="8" t="s">
        <v>35</v>
      </c>
      <c r="B26" s="19">
        <f>'NYC_Total_#'!B26/'NYC_Total_#'!B$42</f>
        <v>0.011135278263747696</v>
      </c>
      <c r="C26" s="19">
        <f>'NYC_Total_#'!C26/'NYC_Total_#'!C$42</f>
        <v>0.007354166170835614</v>
      </c>
      <c r="D26" s="19">
        <f>'NYC_Total_#'!D26/'NYC_Total_#'!D$42</f>
        <v>0.03636363636363636</v>
      </c>
      <c r="E26" s="19">
        <f>'NYC_Total_#'!E26/'NYC_Total_#'!E$42</f>
        <v>0.013138686131386862</v>
      </c>
      <c r="F26" s="19">
        <f>'NYC_Total_#'!F26/'NYC_Total_#'!F$42</f>
        <v>0.02661207778915046</v>
      </c>
      <c r="G26" s="19">
        <f>'NYC_Total_#'!G26/'NYC_Total_#'!G$42</f>
        <v>0.046413502109704644</v>
      </c>
      <c r="H26" s="19">
        <f>'NYC_Total_#'!H26/'NYC_Total_#'!H$42</f>
        <v>0.024154589371980676</v>
      </c>
      <c r="I26" s="19">
        <f>'NYC_Total_#'!I26/'NYC_Total_#'!I$42</f>
        <v>0.019970327108306055</v>
      </c>
      <c r="J26" s="19">
        <f>'NYC_Total_#'!J26/'NYC_Total_#'!J$42</f>
        <v>0.02857142857142857</v>
      </c>
      <c r="K26" s="19">
        <f>'NYC_Total_#'!K26/'NYC_Total_#'!K$42</f>
        <v>0.01525701304876116</v>
      </c>
    </row>
    <row r="27" spans="1:11" ht="12.75">
      <c r="A27" s="8" t="s">
        <v>36</v>
      </c>
      <c r="B27" s="19">
        <f>'NYC_Total_#'!B27/'NYC_Total_#'!B$42</f>
        <v>1.182088987658991E-05</v>
      </c>
      <c r="C27" s="19">
        <f>'NYC_Total_#'!C27/'NYC_Total_#'!C$42</f>
        <v>0</v>
      </c>
      <c r="D27" s="19">
        <f>'NYC_Total_#'!D27/'NYC_Total_#'!D$42</f>
        <v>0</v>
      </c>
      <c r="E27" s="19">
        <f>'NYC_Total_#'!E27/'NYC_Total_#'!E$42</f>
        <v>0</v>
      </c>
      <c r="F27" s="19">
        <f>'NYC_Total_#'!F27/'NYC_Total_#'!F$42</f>
        <v>0</v>
      </c>
      <c r="G27" s="19">
        <f>'NYC_Total_#'!G27/'NYC_Total_#'!G$42</f>
        <v>0</v>
      </c>
      <c r="H27" s="19">
        <f>'NYC_Total_#'!H27/'NYC_Total_#'!H$42</f>
        <v>0</v>
      </c>
      <c r="I27" s="19">
        <f>'NYC_Total_#'!I27/'NYC_Total_#'!I$42</f>
        <v>7.064974212844123E-05</v>
      </c>
      <c r="J27" s="19">
        <f>'NYC_Total_#'!J27/'NYC_Total_#'!J$42</f>
        <v>0</v>
      </c>
      <c r="K27" s="19">
        <f>'NYC_Total_#'!K27/'NYC_Total_#'!K$42</f>
        <v>2.113159702044482E-05</v>
      </c>
    </row>
    <row r="28" spans="1:11" ht="12.75">
      <c r="A28" s="8" t="s">
        <v>37</v>
      </c>
      <c r="B28" s="19">
        <f>'NYC_Total_#'!B28/'NYC_Total_#'!B$42</f>
        <v>1.182088987658991E-05</v>
      </c>
      <c r="C28" s="19">
        <f>'NYC_Total_#'!C28/'NYC_Total_#'!C$42</f>
        <v>2.3799890520503604E-05</v>
      </c>
      <c r="D28" s="19">
        <f>'NYC_Total_#'!D28/'NYC_Total_#'!D$42</f>
        <v>0</v>
      </c>
      <c r="E28" s="19">
        <f>'NYC_Total_#'!E28/'NYC_Total_#'!E$42</f>
        <v>0</v>
      </c>
      <c r="F28" s="19">
        <f>'NYC_Total_#'!F28/'NYC_Total_#'!F$42</f>
        <v>0</v>
      </c>
      <c r="G28" s="19">
        <f>'NYC_Total_#'!G28/'NYC_Total_#'!G$42</f>
        <v>0</v>
      </c>
      <c r="H28" s="19">
        <f>'NYC_Total_#'!H28/'NYC_Total_#'!H$42</f>
        <v>0</v>
      </c>
      <c r="I28" s="19">
        <f>'NYC_Total_#'!I28/'NYC_Total_#'!I$42</f>
        <v>2.3549914042813742E-05</v>
      </c>
      <c r="J28" s="19">
        <f>'NYC_Total_#'!J28/'NYC_Total_#'!J$42</f>
        <v>0.0018433179723502304</v>
      </c>
      <c r="K28" s="19">
        <f>'NYC_Total_#'!K28/'NYC_Total_#'!K$42</f>
        <v>2.6414496275556025E-05</v>
      </c>
    </row>
    <row r="29" spans="1:11" ht="12.75">
      <c r="A29" s="8" t="s">
        <v>38</v>
      </c>
      <c r="B29" s="19">
        <f>'NYC_Total_#'!B29/'NYC_Total_#'!B$42</f>
        <v>0.11894179393824768</v>
      </c>
      <c r="C29" s="19">
        <f>'NYC_Total_#'!C29/'NYC_Total_#'!C$42</f>
        <v>0.12483042578004142</v>
      </c>
      <c r="D29" s="19">
        <f>'NYC_Total_#'!D29/'NYC_Total_#'!D$42</f>
        <v>0.08181818181818182</v>
      </c>
      <c r="E29" s="19">
        <f>'NYC_Total_#'!E29/'NYC_Total_#'!E$42</f>
        <v>0.181021897810219</v>
      </c>
      <c r="F29" s="19">
        <f>'NYC_Total_#'!F29/'NYC_Total_#'!F$42</f>
        <v>0.17645854657113613</v>
      </c>
      <c r="G29" s="19">
        <f>'NYC_Total_#'!G29/'NYC_Total_#'!G$42</f>
        <v>0.16563099347909474</v>
      </c>
      <c r="H29" s="19">
        <f>'NYC_Total_#'!H29/'NYC_Total_#'!H$42</f>
        <v>0.0893719806763285</v>
      </c>
      <c r="I29" s="19">
        <f>'NYC_Total_#'!I29/'NYC_Total_#'!I$42</f>
        <v>0.13917999199302922</v>
      </c>
      <c r="J29" s="19">
        <f>'NYC_Total_#'!J29/'NYC_Total_#'!J$42</f>
        <v>0.3225806451612903</v>
      </c>
      <c r="K29" s="19">
        <f>'NYC_Total_#'!K29/'NYC_Total_#'!K$42</f>
        <v>0.13079401975804322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19">
        <f>'NYC_Total_#'!B31/'NYC_Total_#'!B$42</f>
        <v>0.00016549245827225873</v>
      </c>
      <c r="C31" s="19">
        <f>'NYC_Total_#'!C31/'NYC_Total_#'!C$42</f>
        <v>0.0004283980293690649</v>
      </c>
      <c r="D31" s="19">
        <f>'NYC_Total_#'!D31/'NYC_Total_#'!D$42</f>
        <v>0.00909090909090909</v>
      </c>
      <c r="E31" s="19">
        <f>'NYC_Total_#'!E31/'NYC_Total_#'!E$42</f>
        <v>0</v>
      </c>
      <c r="F31" s="19">
        <f>'NYC_Total_#'!F31/'NYC_Total_#'!F$42</f>
        <v>0.0010235414534288639</v>
      </c>
      <c r="G31" s="19">
        <f>'NYC_Total_#'!G31/'NYC_Total_#'!G$42</f>
        <v>0.0005370157268891446</v>
      </c>
      <c r="H31" s="19">
        <f>'NYC_Total_#'!H31/'NYC_Total_#'!H$42</f>
        <v>0</v>
      </c>
      <c r="I31" s="19">
        <f>'NYC_Total_#'!I31/'NYC_Total_#'!I$42</f>
        <v>0.00011774957021406871</v>
      </c>
      <c r="J31" s="19">
        <f>'NYC_Total_#'!J31/'NYC_Total_#'!J$42</f>
        <v>0</v>
      </c>
      <c r="K31" s="19">
        <f>'NYC_Total_#'!K31/'NYC_Total_#'!K$42</f>
        <v>0.00026414496275556024</v>
      </c>
    </row>
    <row r="32" spans="1:11" ht="12.75">
      <c r="A32" s="8" t="s">
        <v>41</v>
      </c>
      <c r="B32" s="19">
        <f>'NYC_Total_#'!B32/'NYC_Total_#'!B$42</f>
        <v>0.007352593503238924</v>
      </c>
      <c r="C32" s="19">
        <f>'NYC_Total_#'!C32/'NYC_Total_#'!C$42</f>
        <v>0.008544160696860795</v>
      </c>
      <c r="D32" s="19">
        <f>'NYC_Total_#'!D32/'NYC_Total_#'!D$42</f>
        <v>0.01818181818181818</v>
      </c>
      <c r="E32" s="19">
        <f>'NYC_Total_#'!E32/'NYC_Total_#'!E$42</f>
        <v>0.00291970802919708</v>
      </c>
      <c r="F32" s="19">
        <f>'NYC_Total_#'!F32/'NYC_Total_#'!F$42</f>
        <v>0.009211873080859774</v>
      </c>
      <c r="G32" s="19">
        <f>'NYC_Total_#'!G32/'NYC_Total_#'!G$42</f>
        <v>0.015957038741848867</v>
      </c>
      <c r="H32" s="19">
        <f>'NYC_Total_#'!H32/'NYC_Total_#'!H$42</f>
        <v>0.007246376811594203</v>
      </c>
      <c r="I32" s="19">
        <f>'NYC_Total_#'!I32/'NYC_Total_#'!I$42</f>
        <v>0.0076772719779572805</v>
      </c>
      <c r="J32" s="19">
        <f>'NYC_Total_#'!J32/'NYC_Total_#'!J$42</f>
        <v>0.010138248847926268</v>
      </c>
      <c r="K32" s="19">
        <f>'NYC_Total_#'!K32/'NYC_Total_#'!K$42</f>
        <v>0.008336415024565481</v>
      </c>
    </row>
    <row r="33" spans="1:11" ht="12.75">
      <c r="A33" s="13">
        <v>32</v>
      </c>
      <c r="B33" s="19">
        <f>'NYC_Total_#'!B33/'NYC_Total_#'!B$42</f>
        <v>0.000780178731854934</v>
      </c>
      <c r="C33" s="19">
        <f>'NYC_Total_#'!C33/'NYC_Total_#'!C$42</f>
        <v>0.001023395292381655</v>
      </c>
      <c r="D33" s="19">
        <f>'NYC_Total_#'!D33/'NYC_Total_#'!D$42</f>
        <v>0</v>
      </c>
      <c r="E33" s="19">
        <f>'NYC_Total_#'!E33/'NYC_Total_#'!E$42</f>
        <v>0</v>
      </c>
      <c r="F33" s="19">
        <f>'NYC_Total_#'!F33/'NYC_Total_#'!F$42</f>
        <v>0.006755373592630501</v>
      </c>
      <c r="G33" s="19">
        <f>'NYC_Total_#'!G33/'NYC_Total_#'!G$42</f>
        <v>0.0021480629075565786</v>
      </c>
      <c r="H33" s="19">
        <f>'NYC_Total_#'!H33/'NYC_Total_#'!H$42</f>
        <v>0</v>
      </c>
      <c r="I33" s="19">
        <f>'NYC_Total_#'!I33/'NYC_Total_#'!I$42</f>
        <v>0.0005416480229847161</v>
      </c>
      <c r="J33" s="19">
        <f>'NYC_Total_#'!J33/'NYC_Total_#'!J$42</f>
        <v>0.003686635944700461</v>
      </c>
      <c r="K33" s="19">
        <f>'NYC_Total_#'!K33/'NYC_Total_#'!K$42</f>
        <v>0.0010407311532569074</v>
      </c>
    </row>
    <row r="34" spans="1:11" ht="12.75">
      <c r="A34" s="13">
        <v>33</v>
      </c>
      <c r="B34" s="19">
        <f>'NYC_Total_#'!B34/'NYC_Total_#'!B$42</f>
        <v>0.0032980282755685846</v>
      </c>
      <c r="C34" s="19">
        <f>'NYC_Total_#'!C34/'NYC_Total_#'!C$42</f>
        <v>0.004902777447223743</v>
      </c>
      <c r="D34" s="19">
        <f>'NYC_Total_#'!D34/'NYC_Total_#'!D$42</f>
        <v>0</v>
      </c>
      <c r="E34" s="19">
        <f>'NYC_Total_#'!E34/'NYC_Total_#'!E$42</f>
        <v>0.004379562043795621</v>
      </c>
      <c r="F34" s="19">
        <f>'NYC_Total_#'!F34/'NYC_Total_#'!F$42</f>
        <v>0.015148413510747185</v>
      </c>
      <c r="G34" s="19">
        <f>'NYC_Total_#'!G34/'NYC_Total_#'!G$42</f>
        <v>0.009896432681242807</v>
      </c>
      <c r="H34" s="19">
        <f>'NYC_Total_#'!H34/'NYC_Total_#'!H$42</f>
        <v>0.06521739130434782</v>
      </c>
      <c r="I34" s="19">
        <f>'NYC_Total_#'!I34/'NYC_Total_#'!I$42</f>
        <v>0.003037938911522973</v>
      </c>
      <c r="J34" s="19">
        <f>'NYC_Total_#'!J34/'NYC_Total_#'!J$42</f>
        <v>0.0064516129032258064</v>
      </c>
      <c r="K34" s="19">
        <f>'NYC_Total_#'!K34/'NYC_Total_#'!K$42</f>
        <v>0.004511595963864969</v>
      </c>
    </row>
    <row r="35" spans="1:11" ht="12.75">
      <c r="A35" s="13">
        <v>34</v>
      </c>
      <c r="B35" s="19">
        <f>'NYC_Total_#'!B35/'NYC_Total_#'!B$42</f>
        <v>0.03952905574731666</v>
      </c>
      <c r="C35" s="19">
        <f>'NYC_Total_#'!C35/'NYC_Total_#'!C$42</f>
        <v>0.03358164552443059</v>
      </c>
      <c r="D35" s="19">
        <f>'NYC_Total_#'!D35/'NYC_Total_#'!D$42</f>
        <v>0</v>
      </c>
      <c r="E35" s="19">
        <f>'NYC_Total_#'!E35/'NYC_Total_#'!E$42</f>
        <v>0</v>
      </c>
      <c r="F35" s="19">
        <f>'NYC_Total_#'!F35/'NYC_Total_#'!F$42</f>
        <v>0.02006141248720573</v>
      </c>
      <c r="G35" s="19">
        <f>'NYC_Total_#'!G35/'NYC_Total_#'!G$42</f>
        <v>0.008438818565400843</v>
      </c>
      <c r="H35" s="19">
        <f>'NYC_Total_#'!H35/'NYC_Total_#'!H$42</f>
        <v>0.01932367149758454</v>
      </c>
      <c r="I35" s="19">
        <f>'NYC_Total_#'!I35/'NYC_Total_#'!I$42</f>
        <v>0.022607917481101195</v>
      </c>
      <c r="J35" s="19">
        <f>'NYC_Total_#'!J35/'NYC_Total_#'!J$42</f>
        <v>0.026728110599078342</v>
      </c>
      <c r="K35" s="19">
        <f>'NYC_Total_#'!K35/'NYC_Total_#'!K$42</f>
        <v>0.03148607956046278</v>
      </c>
    </row>
    <row r="36" spans="1:11" ht="12.75">
      <c r="A36" s="13">
        <v>35</v>
      </c>
      <c r="B36" s="19">
        <f>'NYC_Total_#'!B36/'NYC_Total_#'!B$42</f>
        <v>0.030438791432219017</v>
      </c>
      <c r="C36" s="19">
        <f>'NYC_Total_#'!C36/'NYC_Total_#'!C$42</f>
        <v>0.03241545088892591</v>
      </c>
      <c r="D36" s="19">
        <f>'NYC_Total_#'!D36/'NYC_Total_#'!D$42</f>
        <v>0.03636363636363636</v>
      </c>
      <c r="E36" s="19">
        <f>'NYC_Total_#'!E36/'NYC_Total_#'!E$42</f>
        <v>0.00291970802919708</v>
      </c>
      <c r="F36" s="19">
        <f>'NYC_Total_#'!F36/'NYC_Total_#'!F$42</f>
        <v>0.02354145342886387</v>
      </c>
      <c r="G36" s="19">
        <f>'NYC_Total_#'!G36/'NYC_Total_#'!G$42</f>
        <v>0.01795166858457998</v>
      </c>
      <c r="H36" s="19">
        <f>'NYC_Total_#'!H36/'NYC_Total_#'!H$42</f>
        <v>0.18357487922705315</v>
      </c>
      <c r="I36" s="19">
        <f>'NYC_Total_#'!I36/'NYC_Total_#'!I$42</f>
        <v>0.03713821444551727</v>
      </c>
      <c r="J36" s="19">
        <f>'NYC_Total_#'!J36/'NYC_Total_#'!J$42</f>
        <v>0.013824884792626729</v>
      </c>
      <c r="K36" s="19">
        <f>'NYC_Total_#'!K36/'NYC_Total_#'!K$42</f>
        <v>0.03148607956046278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19">
        <f>'NYC_Total_#'!B38/'NYC_Total_#'!B$42</f>
        <v>0.004172774126436238</v>
      </c>
      <c r="C38" s="19">
        <f>'NYC_Total_#'!C38/'NYC_Total_#'!C$42</f>
        <v>0.003379584453911512</v>
      </c>
      <c r="D38" s="19">
        <f>'NYC_Total_#'!D38/'NYC_Total_#'!D$42</f>
        <v>0</v>
      </c>
      <c r="E38" s="19">
        <f>'NYC_Total_#'!E38/'NYC_Total_#'!E$42</f>
        <v>0</v>
      </c>
      <c r="F38" s="19">
        <f>'NYC_Total_#'!F38/'NYC_Total_#'!F$42</f>
        <v>0.0022517911975435006</v>
      </c>
      <c r="G38" s="19">
        <f>'NYC_Total_#'!G38/'NYC_Total_#'!G$42</f>
        <v>0.04756425009589567</v>
      </c>
      <c r="H38" s="19">
        <f>'NYC_Total_#'!H38/'NYC_Total_#'!H$42</f>
        <v>0.04106280193236715</v>
      </c>
      <c r="I38" s="19">
        <f>'NYC_Total_#'!I38/'NYC_Total_#'!I$42</f>
        <v>0.002590490544709512</v>
      </c>
      <c r="J38" s="19">
        <f>'NYC_Total_#'!J38/'NYC_Total_#'!J$42</f>
        <v>0.003686635944700461</v>
      </c>
      <c r="K38" s="19">
        <f>'NYC_Total_#'!K38/'NYC_Total_#'!K$42</f>
        <v>0.006640604363674784</v>
      </c>
    </row>
    <row r="39" spans="1:11" ht="12.75">
      <c r="A39" s="13">
        <v>51</v>
      </c>
      <c r="B39" s="19">
        <f>'NYC_Total_#'!B39/'NYC_Total_#'!B$42</f>
        <v>0.0010638800888930918</v>
      </c>
      <c r="C39" s="19">
        <f>'NYC_Total_#'!C39/'NYC_Total_#'!C$42</f>
        <v>0.0009281957302996406</v>
      </c>
      <c r="D39" s="19">
        <f>'NYC_Total_#'!D39/'NYC_Total_#'!D$42</f>
        <v>0.02727272727272727</v>
      </c>
      <c r="E39" s="19">
        <f>'NYC_Total_#'!E39/'NYC_Total_#'!E$42</f>
        <v>0</v>
      </c>
      <c r="F39" s="19">
        <f>'NYC_Total_#'!F39/'NYC_Total_#'!F$42</f>
        <v>0.0016376663254861821</v>
      </c>
      <c r="G39" s="19">
        <f>'NYC_Total_#'!G39/'NYC_Total_#'!G$42</f>
        <v>0.004756425009589567</v>
      </c>
      <c r="H39" s="19">
        <f>'NYC_Total_#'!H39/'NYC_Total_#'!H$42</f>
        <v>0.012077294685990338</v>
      </c>
      <c r="I39" s="19">
        <f>'NYC_Total_#'!I39/'NYC_Total_#'!I$42</f>
        <v>0.0012716953583119422</v>
      </c>
      <c r="J39" s="19">
        <f>'NYC_Total_#'!J39/'NYC_Total_#'!J$42</f>
        <v>0</v>
      </c>
      <c r="K39" s="19">
        <f>'NYC_Total_#'!K39/'NYC_Total_#'!K$42</f>
        <v>0.0013788367055840244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19">
        <f>'NYC_Total_#'!B41/'NYC_Total_#'!B$42</f>
        <v>0.5577332261572652</v>
      </c>
      <c r="C41" s="19">
        <f>'NYC_Total_#'!C41/'NYC_Total_#'!C$42</f>
        <v>0.580907727824452</v>
      </c>
      <c r="D41" s="19">
        <f>'NYC_Total_#'!D41/'NYC_Total_#'!D$42</f>
        <v>0.00909090909090909</v>
      </c>
      <c r="E41" s="19">
        <f>'NYC_Total_#'!E41/'NYC_Total_#'!E$42</f>
        <v>0</v>
      </c>
      <c r="F41" s="19">
        <f>'NYC_Total_#'!F41/'NYC_Total_#'!F$42</f>
        <v>0</v>
      </c>
      <c r="G41" s="19">
        <f>'NYC_Total_#'!G41/'NYC_Total_#'!G$42</f>
        <v>0.0018411967779056386</v>
      </c>
      <c r="H41" s="19">
        <f>'NYC_Total_#'!H41/'NYC_Total_#'!H$42</f>
        <v>0.004830917874396135</v>
      </c>
      <c r="I41" s="19">
        <f>'NYC_Total_#'!I41/'NYC_Total_#'!I$42</f>
        <v>0.0687186491769305</v>
      </c>
      <c r="J41" s="19">
        <f>'NYC_Total_#'!J41/'NYC_Total_#'!J$42</f>
        <v>0</v>
      </c>
      <c r="K41" s="19">
        <f>'NYC_Total_#'!K41/'NYC_Total_#'!K$42</f>
        <v>0.39376089597971364</v>
      </c>
    </row>
    <row r="42" spans="1:11" ht="12.75">
      <c r="A42" s="5" t="s">
        <v>13</v>
      </c>
      <c r="B42" s="20">
        <f>SUM(B6:B41)</f>
        <v>1</v>
      </c>
      <c r="C42" s="20">
        <f>SUM(C6:C41)</f>
        <v>1</v>
      </c>
      <c r="D42" s="20">
        <f>SUM(D6:D41)</f>
        <v>0.9999999999999997</v>
      </c>
      <c r="E42" s="20">
        <f>SUM(E6:E41)</f>
        <v>1</v>
      </c>
      <c r="F42" s="20">
        <f>SUM(F6:F41)</f>
        <v>1</v>
      </c>
      <c r="G42" s="20">
        <f>SUM(G6:G41)</f>
        <v>0.9999999999999998</v>
      </c>
      <c r="H42" s="20">
        <f>SUM(H6:H41)</f>
        <v>1</v>
      </c>
      <c r="I42" s="20">
        <f>SUM(I6:I41)</f>
        <v>1</v>
      </c>
      <c r="J42" s="20">
        <f>SUM(J6:J41)</f>
        <v>0.9999999999999999</v>
      </c>
      <c r="K42" s="20">
        <f>SUM(K6:K41)</f>
        <v>0.9999999999999999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21">
        <f>SUM(B6:B12)</f>
        <v>0.0640692231311173</v>
      </c>
      <c r="C44" s="21">
        <f>SUM(C6:C12)</f>
        <v>0.05535854535069138</v>
      </c>
      <c r="D44" s="21">
        <f>SUM(D6:D12)</f>
        <v>0.03636363636363636</v>
      </c>
      <c r="E44" s="21">
        <f>SUM(E6:E12)</f>
        <v>0.09197080291970804</v>
      </c>
      <c r="F44" s="21">
        <f>SUM(F6:F12)</f>
        <v>0.04503582395087001</v>
      </c>
      <c r="G44" s="21">
        <f>SUM(G6:G12)</f>
        <v>0.37222861526658996</v>
      </c>
      <c r="H44" s="21">
        <f>SUM(H6:H12)</f>
        <v>0.2971014492753623</v>
      </c>
      <c r="I44" s="21">
        <f>SUM(I6:I12)</f>
        <v>0.11694887313661308</v>
      </c>
      <c r="J44" s="21">
        <f>SUM(J6:J12)</f>
        <v>0.06820276497695853</v>
      </c>
      <c r="K44" s="21">
        <f>SUM(K6:K12)</f>
        <v>0.09534576575624704</v>
      </c>
    </row>
    <row r="45" spans="1:11" ht="12.75">
      <c r="A45" s="16" t="s">
        <v>46</v>
      </c>
      <c r="B45" s="21">
        <f>B14</f>
        <v>0.026786136460352734</v>
      </c>
      <c r="C45" s="21">
        <f>C14</f>
        <v>0.03041626008520361</v>
      </c>
      <c r="D45" s="21">
        <f>D14</f>
        <v>0.6181818181818182</v>
      </c>
      <c r="E45" s="21">
        <f>E14</f>
        <v>0.6102189781021898</v>
      </c>
      <c r="F45" s="21">
        <f>F14</f>
        <v>0.38382804503582396</v>
      </c>
      <c r="G45" s="21">
        <f>G14</f>
        <v>0.24664365170694286</v>
      </c>
      <c r="H45" s="21">
        <f>H14</f>
        <v>0.21014492753623187</v>
      </c>
      <c r="I45" s="21">
        <f>I14</f>
        <v>0.046204931352000565</v>
      </c>
      <c r="J45" s="21">
        <f>J14</f>
        <v>0.1880184331797235</v>
      </c>
      <c r="K45" s="21">
        <f>K14</f>
        <v>0.06008241322837973</v>
      </c>
    </row>
    <row r="46" spans="1:11" ht="12.75">
      <c r="A46" s="16" t="s">
        <v>47</v>
      </c>
      <c r="B46" s="21">
        <f>SUM(B16:B22)</f>
        <v>0.08954324081516857</v>
      </c>
      <c r="C46" s="21">
        <f>SUM(C16:C22)</f>
        <v>0.07430325820501224</v>
      </c>
      <c r="D46" s="21">
        <f>SUM(D16:D22)</f>
        <v>0.1</v>
      </c>
      <c r="E46" s="21">
        <f>SUM(E16:E22)</f>
        <v>0.00291970802919708</v>
      </c>
      <c r="F46" s="21">
        <f>SUM(F16:F22)</f>
        <v>0.19160696008188333</v>
      </c>
      <c r="G46" s="21">
        <f>SUM(G16:G22)</f>
        <v>0.01956271576524741</v>
      </c>
      <c r="H46" s="21">
        <f>SUM(H16:H22)</f>
        <v>0.004830917874396135</v>
      </c>
      <c r="I46" s="21">
        <f>SUM(I16:I22)</f>
        <v>0.4580693780467701</v>
      </c>
      <c r="J46" s="21">
        <f>SUM(J16:J22)</f>
        <v>0.14838709677419354</v>
      </c>
      <c r="K46" s="21">
        <f>SUM(K16:K22)</f>
        <v>0.16649057002482961</v>
      </c>
    </row>
    <row r="47" spans="1:11" ht="12.75">
      <c r="A47" s="16" t="s">
        <v>48</v>
      </c>
      <c r="B47" s="21">
        <f>SUM(B24:B29)</f>
        <v>0.17506737907229658</v>
      </c>
      <c r="C47" s="21">
        <f>SUM(C24:C29)</f>
        <v>0.17381060047123784</v>
      </c>
      <c r="D47" s="21">
        <f>SUM(D24:D29)</f>
        <v>0.14545454545454545</v>
      </c>
      <c r="E47" s="21">
        <f>SUM(E24:E29)</f>
        <v>0.2846715328467153</v>
      </c>
      <c r="F47" s="21">
        <f>SUM(F24:F29)</f>
        <v>0.2998976458546571</v>
      </c>
      <c r="G47" s="21">
        <f>SUM(G24:G29)</f>
        <v>0.2524741081703107</v>
      </c>
      <c r="H47" s="21">
        <f>SUM(H24:H29)</f>
        <v>0.15458937198067632</v>
      </c>
      <c r="I47" s="21">
        <f>SUM(I24:I29)</f>
        <v>0.23507524197536678</v>
      </c>
      <c r="J47" s="21">
        <f>SUM(J24:J29)</f>
        <v>0.5308755760368663</v>
      </c>
      <c r="K47" s="21">
        <f>SUM(K24:K29)</f>
        <v>0.19917586771620266</v>
      </c>
    </row>
    <row r="48" spans="1:11" ht="12.75">
      <c r="A48" s="16" t="s">
        <v>49</v>
      </c>
      <c r="B48" s="21">
        <f>SUM(B31:B36)</f>
        <v>0.08156414014847037</v>
      </c>
      <c r="C48" s="21">
        <f>SUM(C31:C36)</f>
        <v>0.08089582787919175</v>
      </c>
      <c r="D48" s="21">
        <f>SUM(D31:D36)</f>
        <v>0.06363636363636363</v>
      </c>
      <c r="E48" s="21">
        <f>SUM(E31:E36)</f>
        <v>0.010218978102189781</v>
      </c>
      <c r="F48" s="21">
        <f>SUM(F31:F36)</f>
        <v>0.07574206755373593</v>
      </c>
      <c r="G48" s="21">
        <f>SUM(G31:G36)</f>
        <v>0.054929037207518225</v>
      </c>
      <c r="H48" s="21">
        <f>SUM(H31:H36)</f>
        <v>0.2753623188405797</v>
      </c>
      <c r="I48" s="21">
        <f>SUM(I31:I36)</f>
        <v>0.0711207404092975</v>
      </c>
      <c r="J48" s="21">
        <f>SUM(J31:J36)</f>
        <v>0.060829493087557605</v>
      </c>
      <c r="K48" s="21">
        <f>SUM(K31:K36)</f>
        <v>0.07712504622536848</v>
      </c>
    </row>
    <row r="49" spans="1:11" ht="12.75">
      <c r="A49" s="16" t="s">
        <v>50</v>
      </c>
      <c r="B49" s="21">
        <f>SUM(B38:B39)</f>
        <v>0.005236654215329329</v>
      </c>
      <c r="C49" s="21">
        <f>SUM(C38:C39)</f>
        <v>0.004307780184211152</v>
      </c>
      <c r="D49" s="21">
        <f>SUM(D38:D39)</f>
        <v>0.02727272727272727</v>
      </c>
      <c r="E49" s="21">
        <f>SUM(E38:E39)</f>
        <v>0</v>
      </c>
      <c r="F49" s="21">
        <f>SUM(F38:F39)</f>
        <v>0.0038894575230296827</v>
      </c>
      <c r="G49" s="21">
        <f>SUM(G38:G39)</f>
        <v>0.052320675105485236</v>
      </c>
      <c r="H49" s="21">
        <f>SUM(H38:H39)</f>
        <v>0.05314009661835749</v>
      </c>
      <c r="I49" s="21">
        <f>SUM(I38:I39)</f>
        <v>0.0038621859030214542</v>
      </c>
      <c r="J49" s="21">
        <f>SUM(J38:J39)</f>
        <v>0.003686635944700461</v>
      </c>
      <c r="K49" s="21">
        <f>SUM(K38:K39)</f>
        <v>0.00801944106925881</v>
      </c>
    </row>
    <row r="50" spans="1:11" ht="12.75">
      <c r="A50" s="16" t="s">
        <v>51</v>
      </c>
      <c r="B50" s="21">
        <f>SUM(B41:B41)</f>
        <v>0.5577332261572652</v>
      </c>
      <c r="C50" s="21">
        <f>SUM(C41:C41)</f>
        <v>0.580907727824452</v>
      </c>
      <c r="D50" s="21">
        <f>SUM(D41:D41)</f>
        <v>0.00909090909090909</v>
      </c>
      <c r="E50" s="21">
        <f>SUM(E41:E41)</f>
        <v>0</v>
      </c>
      <c r="F50" s="21">
        <f>SUM(F41:F41)</f>
        <v>0</v>
      </c>
      <c r="G50" s="21">
        <f>SUM(G41:G41)</f>
        <v>0.0018411967779056386</v>
      </c>
      <c r="H50" s="21">
        <f>SUM(H41:H41)</f>
        <v>0.004830917874396135</v>
      </c>
      <c r="I50" s="21">
        <f>SUM(I41:I41)</f>
        <v>0.0687186491769305</v>
      </c>
      <c r="J50" s="21">
        <f>SUM(J41:J41)</f>
        <v>0</v>
      </c>
      <c r="K50" s="21">
        <f>SUM(K41:K41)</f>
        <v>0.39376089597971364</v>
      </c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12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13</v>
      </c>
    </row>
    <row r="7" spans="1:11" ht="12.75">
      <c r="A7" s="8" t="s">
        <v>16</v>
      </c>
      <c r="B7" s="9">
        <v>26</v>
      </c>
      <c r="C7" s="9">
        <v>16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42</v>
      </c>
    </row>
    <row r="8" spans="1:11" ht="12.75">
      <c r="A8" s="8" t="s">
        <v>17</v>
      </c>
      <c r="B8" s="9">
        <v>82</v>
      </c>
      <c r="C8" s="9">
        <v>67</v>
      </c>
      <c r="D8" s="9">
        <v>0</v>
      </c>
      <c r="E8" s="9">
        <v>0</v>
      </c>
      <c r="F8" s="9">
        <v>6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155</v>
      </c>
    </row>
    <row r="9" spans="1:11" ht="12.75">
      <c r="A9" s="8" t="s">
        <v>18</v>
      </c>
      <c r="B9" s="9">
        <v>31</v>
      </c>
      <c r="C9" s="9">
        <v>11</v>
      </c>
      <c r="D9" s="9">
        <v>0</v>
      </c>
      <c r="E9" s="9">
        <v>0</v>
      </c>
      <c r="F9" s="9">
        <v>1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44</v>
      </c>
    </row>
    <row r="10" spans="1:11" ht="12.75">
      <c r="A10" s="8" t="s">
        <v>19</v>
      </c>
      <c r="B10" s="9">
        <v>106</v>
      </c>
      <c r="C10" s="9">
        <v>34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140</v>
      </c>
    </row>
    <row r="11" spans="1:11" ht="12.75">
      <c r="A11" s="8" t="s">
        <v>20</v>
      </c>
      <c r="B11" s="9">
        <v>92</v>
      </c>
      <c r="C11" s="9">
        <v>44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139</v>
      </c>
    </row>
    <row r="12" spans="1:11" ht="12.75">
      <c r="A12" s="8" t="s">
        <v>21</v>
      </c>
      <c r="B12" s="9">
        <v>15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16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148</v>
      </c>
      <c r="C14" s="9">
        <v>69</v>
      </c>
      <c r="D14" s="9">
        <v>0</v>
      </c>
      <c r="E14" s="9">
        <v>0</v>
      </c>
      <c r="F14" s="9">
        <v>112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329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20</v>
      </c>
      <c r="C17" s="9">
        <v>9</v>
      </c>
      <c r="D17" s="9">
        <v>0</v>
      </c>
      <c r="E17" s="9">
        <v>0</v>
      </c>
      <c r="F17" s="9">
        <v>6</v>
      </c>
      <c r="G17" s="9">
        <v>0</v>
      </c>
      <c r="H17" s="9">
        <v>0</v>
      </c>
      <c r="I17" s="9">
        <v>0</v>
      </c>
      <c r="J17" s="9">
        <v>1</v>
      </c>
      <c r="K17" s="10">
        <f>SUM(B17:J17)</f>
        <v>36</v>
      </c>
    </row>
    <row r="18" spans="1:11" ht="12.75">
      <c r="A18" s="8" t="s">
        <v>27</v>
      </c>
      <c r="B18" s="9">
        <v>230</v>
      </c>
      <c r="C18" s="9">
        <v>91</v>
      </c>
      <c r="D18" s="9">
        <v>0</v>
      </c>
      <c r="E18" s="9">
        <v>0</v>
      </c>
      <c r="F18" s="9">
        <v>19</v>
      </c>
      <c r="G18" s="9">
        <v>5</v>
      </c>
      <c r="H18" s="9">
        <v>0</v>
      </c>
      <c r="I18" s="9">
        <v>8</v>
      </c>
      <c r="J18" s="9">
        <v>0</v>
      </c>
      <c r="K18" s="10">
        <f>SUM(B18:J18)</f>
        <v>353</v>
      </c>
    </row>
    <row r="19" spans="1:11" ht="12.75">
      <c r="A19" s="8" t="s">
        <v>28</v>
      </c>
      <c r="B19" s="9">
        <v>64</v>
      </c>
      <c r="C19" s="9">
        <v>38</v>
      </c>
      <c r="D19" s="9">
        <v>0</v>
      </c>
      <c r="E19" s="9">
        <v>0</v>
      </c>
      <c r="F19" s="9">
        <v>9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112</v>
      </c>
    </row>
    <row r="20" spans="1:11" ht="12.75">
      <c r="A20" s="8" t="s">
        <v>29</v>
      </c>
      <c r="B20" s="9">
        <v>144</v>
      </c>
      <c r="C20" s="9">
        <v>63</v>
      </c>
      <c r="D20" s="9">
        <v>0</v>
      </c>
      <c r="E20" s="9">
        <v>0</v>
      </c>
      <c r="F20" s="9">
        <v>4</v>
      </c>
      <c r="G20" s="9">
        <v>0</v>
      </c>
      <c r="H20" s="9">
        <v>0</v>
      </c>
      <c r="I20" s="9">
        <v>2</v>
      </c>
      <c r="J20" s="9">
        <v>0</v>
      </c>
      <c r="K20" s="10">
        <f>SUM(B20:J20)</f>
        <v>213</v>
      </c>
    </row>
    <row r="21" spans="1:11" ht="12.75">
      <c r="A21" s="8" t="s">
        <v>30</v>
      </c>
      <c r="B21" s="9">
        <v>95</v>
      </c>
      <c r="C21" s="9">
        <v>49</v>
      </c>
      <c r="D21" s="9">
        <v>0</v>
      </c>
      <c r="E21" s="9">
        <v>0</v>
      </c>
      <c r="F21" s="9">
        <v>22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167</v>
      </c>
    </row>
    <row r="22" spans="1:11" ht="12.75">
      <c r="A22" s="8" t="s">
        <v>31</v>
      </c>
      <c r="B22" s="9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239</v>
      </c>
      <c r="C24" s="9">
        <v>83</v>
      </c>
      <c r="D24" s="9">
        <v>0</v>
      </c>
      <c r="E24" s="9">
        <v>0</v>
      </c>
      <c r="F24" s="9">
        <v>2</v>
      </c>
      <c r="G24" s="9">
        <v>0</v>
      </c>
      <c r="H24" s="9">
        <v>0</v>
      </c>
      <c r="I24" s="9">
        <v>2</v>
      </c>
      <c r="J24" s="9">
        <v>0</v>
      </c>
      <c r="K24" s="10">
        <f>SUM(B24:J24)</f>
        <v>326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36</v>
      </c>
      <c r="C26" s="9">
        <v>13</v>
      </c>
      <c r="D26" s="9">
        <v>0</v>
      </c>
      <c r="E26" s="9">
        <v>0</v>
      </c>
      <c r="F26" s="9">
        <v>3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52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724</v>
      </c>
      <c r="C29" s="9">
        <v>384</v>
      </c>
      <c r="D29" s="9">
        <v>0</v>
      </c>
      <c r="E29" s="9">
        <v>0</v>
      </c>
      <c r="F29" s="9">
        <v>18</v>
      </c>
      <c r="G29" s="9">
        <v>1</v>
      </c>
      <c r="H29" s="9">
        <v>0</v>
      </c>
      <c r="I29" s="9">
        <v>2</v>
      </c>
      <c r="J29" s="9">
        <v>0</v>
      </c>
      <c r="K29" s="10">
        <f>SUM(B29:J29)</f>
        <v>1129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32</v>
      </c>
      <c r="C32" s="9">
        <v>23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56</v>
      </c>
    </row>
    <row r="33" spans="1:11" ht="12.75">
      <c r="A33" s="13">
        <v>32</v>
      </c>
      <c r="B33" s="9">
        <v>6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7</v>
      </c>
    </row>
    <row r="34" spans="1:11" ht="12.75">
      <c r="A34" s="13">
        <v>33</v>
      </c>
      <c r="B34" s="9">
        <v>22</v>
      </c>
      <c r="C34" s="9">
        <v>10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1</v>
      </c>
      <c r="J34" s="9">
        <v>0</v>
      </c>
      <c r="K34" s="10">
        <f>SUM(B34:J34)</f>
        <v>35</v>
      </c>
    </row>
    <row r="35" spans="1:11" ht="12.75">
      <c r="A35" s="13">
        <v>34</v>
      </c>
      <c r="B35" s="9">
        <v>218</v>
      </c>
      <c r="C35" s="9">
        <v>91</v>
      </c>
      <c r="D35" s="9">
        <v>0</v>
      </c>
      <c r="E35" s="9">
        <v>0</v>
      </c>
      <c r="F35" s="9">
        <v>7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317</v>
      </c>
    </row>
    <row r="36" spans="1:11" ht="12.75">
      <c r="A36" s="13">
        <v>35</v>
      </c>
      <c r="B36" s="9">
        <v>166</v>
      </c>
      <c r="C36" s="9">
        <v>71</v>
      </c>
      <c r="D36" s="9">
        <v>0</v>
      </c>
      <c r="E36" s="9">
        <v>0</v>
      </c>
      <c r="F36" s="9">
        <v>2</v>
      </c>
      <c r="G36" s="9">
        <v>1</v>
      </c>
      <c r="H36" s="9">
        <v>0</v>
      </c>
      <c r="I36" s="9">
        <v>2</v>
      </c>
      <c r="J36" s="9">
        <v>0</v>
      </c>
      <c r="K36" s="10">
        <f>SUM(B36:J36)</f>
        <v>242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17</v>
      </c>
      <c r="C38" s="9">
        <v>13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30</v>
      </c>
    </row>
    <row r="39" spans="1:11" ht="12.75">
      <c r="A39" s="13">
        <v>51</v>
      </c>
      <c r="B39" s="9">
        <v>7</v>
      </c>
      <c r="C39" s="9">
        <v>3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3105</v>
      </c>
      <c r="C41" s="9">
        <v>1613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10">
        <f>SUM(B41:J41)</f>
        <v>4719</v>
      </c>
    </row>
    <row r="42" spans="1:11" ht="16.5" customHeight="1">
      <c r="A42" s="5" t="s">
        <v>13</v>
      </c>
      <c r="B42" s="14">
        <f>SUM(B6:B41)</f>
        <v>5641</v>
      </c>
      <c r="C42" s="14">
        <f>SUM(C6:C41)</f>
        <v>2798</v>
      </c>
      <c r="D42" s="14">
        <f>SUM(D6:D41)</f>
        <v>0</v>
      </c>
      <c r="E42" s="14">
        <f>SUM(E6:E41)</f>
        <v>0</v>
      </c>
      <c r="F42" s="14">
        <f>SUM(F6:F41)</f>
        <v>217</v>
      </c>
      <c r="G42" s="14">
        <f>SUM(G6:G41)</f>
        <v>8</v>
      </c>
      <c r="H42" s="14">
        <f>SUM(H6:H41)</f>
        <v>0</v>
      </c>
      <c r="I42" s="14">
        <f>SUM(I6:I41)</f>
        <v>22</v>
      </c>
      <c r="J42" s="14">
        <f>SUM(J6:J41)</f>
        <v>1</v>
      </c>
      <c r="K42" s="14">
        <f>SUM(K6:K41)</f>
        <v>8687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364</v>
      </c>
      <c r="C44" s="10">
        <f>SUM(C6:C12)</f>
        <v>174</v>
      </c>
      <c r="D44" s="10">
        <f>SUM(D6:D12)</f>
        <v>0</v>
      </c>
      <c r="E44" s="10">
        <f>SUM(E6:E12)</f>
        <v>0</v>
      </c>
      <c r="F44" s="10">
        <f>SUM(F6:F12)</f>
        <v>9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549</v>
      </c>
    </row>
    <row r="45" spans="1:11" ht="12.75">
      <c r="A45" s="16" t="s">
        <v>46</v>
      </c>
      <c r="B45" s="10">
        <f>B14</f>
        <v>148</v>
      </c>
      <c r="C45" s="23">
        <f>C14</f>
        <v>69</v>
      </c>
      <c r="D45" s="10">
        <f>D14</f>
        <v>0</v>
      </c>
      <c r="E45" s="10">
        <f>E14</f>
        <v>0</v>
      </c>
      <c r="F45" s="10">
        <f>F14</f>
        <v>112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329</v>
      </c>
    </row>
    <row r="46" spans="1:11" ht="12.75">
      <c r="A46" s="16" t="s">
        <v>47</v>
      </c>
      <c r="B46" s="10">
        <f>SUM(B16:B22)</f>
        <v>556</v>
      </c>
      <c r="C46" s="10">
        <f>SUM(C16:C22)</f>
        <v>250</v>
      </c>
      <c r="D46" s="10">
        <f>SUM(D16:D22)</f>
        <v>0</v>
      </c>
      <c r="E46" s="10">
        <f>SUM(E16:E22)</f>
        <v>0</v>
      </c>
      <c r="F46" s="10">
        <f>SUM(F16:F22)</f>
        <v>60</v>
      </c>
      <c r="G46" s="10">
        <f>SUM(G16:G22)</f>
        <v>5</v>
      </c>
      <c r="H46" s="10">
        <f>SUM(H16:H22)</f>
        <v>0</v>
      </c>
      <c r="I46" s="10">
        <f>SUM(I16:I22)</f>
        <v>12</v>
      </c>
      <c r="J46" s="10">
        <f>SUM(J16:J22)</f>
        <v>1</v>
      </c>
      <c r="K46" s="10">
        <f>SUM(K16:K22)</f>
        <v>884</v>
      </c>
    </row>
    <row r="47" spans="1:11" ht="12.75">
      <c r="A47" s="16" t="s">
        <v>48</v>
      </c>
      <c r="B47" s="10">
        <f>SUM(B24:B29)</f>
        <v>999</v>
      </c>
      <c r="C47" s="10">
        <f>SUM(C24:C29)</f>
        <v>480</v>
      </c>
      <c r="D47" s="10">
        <f>SUM(D24:D29)</f>
        <v>0</v>
      </c>
      <c r="E47" s="10">
        <f>SUM(E24:E29)</f>
        <v>0</v>
      </c>
      <c r="F47" s="10">
        <f>SUM(F24:F29)</f>
        <v>23</v>
      </c>
      <c r="G47" s="10">
        <f>SUM(G24:G29)</f>
        <v>1</v>
      </c>
      <c r="H47" s="10">
        <f>SUM(H24:H29)</f>
        <v>0</v>
      </c>
      <c r="I47" s="10">
        <f>SUM(I24:I29)</f>
        <v>4</v>
      </c>
      <c r="J47" s="10">
        <f>SUM(J24:J29)</f>
        <v>0</v>
      </c>
      <c r="K47" s="10">
        <f>SUM(K24:K29)</f>
        <v>1507</v>
      </c>
    </row>
    <row r="48" spans="1:11" ht="12.75">
      <c r="A48" s="16" t="s">
        <v>49</v>
      </c>
      <c r="B48" s="10">
        <f>SUM(B31:B36)</f>
        <v>445</v>
      </c>
      <c r="C48" s="10">
        <f>SUM(C31:C36)</f>
        <v>196</v>
      </c>
      <c r="D48" s="10">
        <f>SUM(D31:D36)</f>
        <v>0</v>
      </c>
      <c r="E48" s="10">
        <f>SUM(E31:E36)</f>
        <v>0</v>
      </c>
      <c r="F48" s="10">
        <f>SUM(F31:F36)</f>
        <v>12</v>
      </c>
      <c r="G48" s="10">
        <f>SUM(G31:G36)</f>
        <v>1</v>
      </c>
      <c r="H48" s="10">
        <f>SUM(H31:H36)</f>
        <v>0</v>
      </c>
      <c r="I48" s="10">
        <f>SUM(I31:I36)</f>
        <v>4</v>
      </c>
      <c r="J48" s="10">
        <f>SUM(J31:J36)</f>
        <v>0</v>
      </c>
      <c r="K48" s="10">
        <f>SUM(K31:K36)</f>
        <v>658</v>
      </c>
    </row>
    <row r="49" spans="1:11" ht="12.75">
      <c r="A49" s="16" t="s">
        <v>50</v>
      </c>
      <c r="B49" s="10">
        <f>SUM(B38:B39)</f>
        <v>24</v>
      </c>
      <c r="C49" s="10">
        <f>SUM(C38:C39)</f>
        <v>16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41</v>
      </c>
    </row>
    <row r="50" spans="1:11" ht="12.75">
      <c r="A50" s="16" t="s">
        <v>56</v>
      </c>
      <c r="B50" s="10">
        <f>SUM(B41:B41)</f>
        <v>3105</v>
      </c>
      <c r="C50" s="10">
        <f>SUM(C41:C41)</f>
        <v>1613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4719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14</v>
      </c>
      <c r="C6" s="9">
        <v>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18</v>
      </c>
    </row>
    <row r="7" spans="1:11" ht="12.75">
      <c r="A7" s="8" t="s">
        <v>16</v>
      </c>
      <c r="B7" s="9">
        <v>6</v>
      </c>
      <c r="C7" s="9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10</v>
      </c>
    </row>
    <row r="8" spans="1:11" ht="12.75">
      <c r="A8" s="8" t="s">
        <v>17</v>
      </c>
      <c r="B8" s="9">
        <v>114</v>
      </c>
      <c r="C8" s="9">
        <v>55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3</v>
      </c>
      <c r="J8" s="9">
        <v>0</v>
      </c>
      <c r="K8" s="10">
        <f>SUM(B8:J8)</f>
        <v>176</v>
      </c>
    </row>
    <row r="9" spans="1:11" ht="12.75">
      <c r="A9" s="8" t="s">
        <v>18</v>
      </c>
      <c r="B9" s="9">
        <v>24</v>
      </c>
      <c r="C9" s="9">
        <v>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30</v>
      </c>
    </row>
    <row r="10" spans="1:11" ht="12.75">
      <c r="A10" s="8" t="s">
        <v>19</v>
      </c>
      <c r="B10" s="9">
        <v>76</v>
      </c>
      <c r="C10" s="9">
        <v>22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1</v>
      </c>
      <c r="J10" s="9">
        <v>0</v>
      </c>
      <c r="K10" s="10">
        <f>SUM(B10:J10)</f>
        <v>100</v>
      </c>
    </row>
    <row r="11" spans="1:11" ht="12.75">
      <c r="A11" s="8" t="s">
        <v>20</v>
      </c>
      <c r="B11" s="9">
        <v>90</v>
      </c>
      <c r="C11" s="9">
        <v>31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128</v>
      </c>
    </row>
    <row r="12" spans="1:11" ht="12.75">
      <c r="A12" s="8" t="s">
        <v>21</v>
      </c>
      <c r="B12" s="9">
        <v>12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14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181</v>
      </c>
      <c r="C14" s="9">
        <v>90</v>
      </c>
      <c r="D14" s="9">
        <v>0</v>
      </c>
      <c r="E14" s="9">
        <v>0</v>
      </c>
      <c r="F14" s="9">
        <v>53</v>
      </c>
      <c r="G14" s="9">
        <v>0</v>
      </c>
      <c r="H14" s="9">
        <v>0</v>
      </c>
      <c r="I14" s="9">
        <v>2</v>
      </c>
      <c r="J14" s="9">
        <v>0</v>
      </c>
      <c r="K14" s="10">
        <f>SUM(B14:J14)</f>
        <v>326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11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16</v>
      </c>
    </row>
    <row r="18" spans="1:11" ht="12.75">
      <c r="A18" s="8" t="s">
        <v>27</v>
      </c>
      <c r="B18" s="9">
        <v>151</v>
      </c>
      <c r="C18" s="9">
        <v>65</v>
      </c>
      <c r="D18" s="9">
        <v>0</v>
      </c>
      <c r="E18" s="9">
        <v>0</v>
      </c>
      <c r="F18" s="9">
        <v>13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230</v>
      </c>
    </row>
    <row r="19" spans="1:11" ht="12.75">
      <c r="A19" s="8" t="s">
        <v>28</v>
      </c>
      <c r="B19" s="9">
        <v>67</v>
      </c>
      <c r="C19" s="9">
        <v>33</v>
      </c>
      <c r="D19" s="9">
        <v>0</v>
      </c>
      <c r="E19" s="9">
        <v>0</v>
      </c>
      <c r="F19" s="9">
        <v>16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116</v>
      </c>
    </row>
    <row r="20" spans="1:11" ht="12.75">
      <c r="A20" s="8" t="s">
        <v>29</v>
      </c>
      <c r="B20" s="9">
        <v>115</v>
      </c>
      <c r="C20" s="9">
        <v>53</v>
      </c>
      <c r="D20" s="9">
        <v>0</v>
      </c>
      <c r="E20" s="9">
        <v>0</v>
      </c>
      <c r="F20" s="9">
        <v>9</v>
      </c>
      <c r="G20" s="9">
        <v>0</v>
      </c>
      <c r="H20" s="9">
        <v>0</v>
      </c>
      <c r="I20" s="9">
        <v>4</v>
      </c>
      <c r="J20" s="9">
        <v>0</v>
      </c>
      <c r="K20" s="10">
        <f>SUM(B20:J20)</f>
        <v>181</v>
      </c>
    </row>
    <row r="21" spans="1:11" ht="12.75">
      <c r="A21" s="8" t="s">
        <v>30</v>
      </c>
      <c r="B21" s="9">
        <v>119</v>
      </c>
      <c r="C21" s="9">
        <v>23</v>
      </c>
      <c r="D21" s="9">
        <v>0</v>
      </c>
      <c r="E21" s="9">
        <v>0</v>
      </c>
      <c r="F21" s="9">
        <v>20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162</v>
      </c>
    </row>
    <row r="22" spans="1:11" ht="12.75">
      <c r="A22" s="8" t="s">
        <v>31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218</v>
      </c>
      <c r="C24" s="9">
        <v>82</v>
      </c>
      <c r="D24" s="9">
        <v>0</v>
      </c>
      <c r="E24" s="9">
        <v>0</v>
      </c>
      <c r="F24" s="9">
        <v>4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304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90</v>
      </c>
      <c r="C26" s="9">
        <v>19</v>
      </c>
      <c r="D26" s="9">
        <v>0</v>
      </c>
      <c r="E26" s="9">
        <v>0</v>
      </c>
      <c r="F26" s="9">
        <v>2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111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783</v>
      </c>
      <c r="C29" s="9">
        <v>266</v>
      </c>
      <c r="D29" s="9">
        <v>0</v>
      </c>
      <c r="E29" s="9">
        <v>0</v>
      </c>
      <c r="F29" s="9">
        <v>5</v>
      </c>
      <c r="G29" s="9">
        <v>0</v>
      </c>
      <c r="H29" s="9">
        <v>0</v>
      </c>
      <c r="I29" s="9">
        <v>3</v>
      </c>
      <c r="J29" s="9">
        <v>0</v>
      </c>
      <c r="K29" s="10">
        <f>SUM(B29:J29)</f>
        <v>1057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46</v>
      </c>
      <c r="C32" s="9">
        <v>31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79</v>
      </c>
    </row>
    <row r="33" spans="1:11" ht="12.75">
      <c r="A33" s="13">
        <v>32</v>
      </c>
      <c r="B33" s="9">
        <v>0</v>
      </c>
      <c r="C33" s="9">
        <v>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20</v>
      </c>
      <c r="C34" s="9">
        <v>17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37</v>
      </c>
    </row>
    <row r="35" spans="1:11" ht="12.75">
      <c r="A35" s="13">
        <v>34</v>
      </c>
      <c r="B35" s="9">
        <v>233</v>
      </c>
      <c r="C35" s="9">
        <v>79</v>
      </c>
      <c r="D35" s="9">
        <v>0</v>
      </c>
      <c r="E35" s="9">
        <v>0</v>
      </c>
      <c r="F35" s="9">
        <v>4</v>
      </c>
      <c r="G35" s="9">
        <v>1</v>
      </c>
      <c r="H35" s="9">
        <v>0</v>
      </c>
      <c r="I35" s="9">
        <v>1</v>
      </c>
      <c r="J35" s="9">
        <v>0</v>
      </c>
      <c r="K35" s="10">
        <f>SUM(B35:J35)</f>
        <v>318</v>
      </c>
    </row>
    <row r="36" spans="1:11" ht="12.75">
      <c r="A36" s="13">
        <v>35</v>
      </c>
      <c r="B36" s="9">
        <v>209</v>
      </c>
      <c r="C36" s="9">
        <v>95</v>
      </c>
      <c r="D36" s="9">
        <v>0</v>
      </c>
      <c r="E36" s="9">
        <v>0</v>
      </c>
      <c r="F36" s="9">
        <v>4</v>
      </c>
      <c r="G36" s="9">
        <v>0</v>
      </c>
      <c r="H36" s="9">
        <v>0</v>
      </c>
      <c r="I36" s="9">
        <v>3</v>
      </c>
      <c r="J36" s="9">
        <v>0</v>
      </c>
      <c r="K36" s="10">
        <f>SUM(B36:J36)</f>
        <v>311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31</v>
      </c>
      <c r="C38" s="9">
        <v>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38</v>
      </c>
    </row>
    <row r="39" spans="1:11" ht="12.75">
      <c r="A39" s="13">
        <v>51</v>
      </c>
      <c r="B39" s="9">
        <v>3</v>
      </c>
      <c r="C39" s="9">
        <v>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8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2929</v>
      </c>
      <c r="C41" s="9">
        <v>1235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10">
        <f>SUM(B41:J41)</f>
        <v>4166</v>
      </c>
    </row>
    <row r="42" spans="1:11" ht="16.5" customHeight="1">
      <c r="A42" s="5" t="s">
        <v>13</v>
      </c>
      <c r="B42" s="14">
        <f>SUM(B6:B41)</f>
        <v>5544</v>
      </c>
      <c r="C42" s="14">
        <f>SUM(C6:C41)</f>
        <v>2231</v>
      </c>
      <c r="D42" s="14">
        <f>SUM(D6:D41)</f>
        <v>0</v>
      </c>
      <c r="E42" s="14">
        <f>SUM(E6:E41)</f>
        <v>0</v>
      </c>
      <c r="F42" s="14">
        <f>SUM(F6:F41)</f>
        <v>142</v>
      </c>
      <c r="G42" s="14">
        <f>SUM(G6:G41)</f>
        <v>2</v>
      </c>
      <c r="H42" s="14">
        <f>SUM(H6:H41)</f>
        <v>0</v>
      </c>
      <c r="I42" s="14">
        <f>SUM(I6:I41)</f>
        <v>23</v>
      </c>
      <c r="J42" s="14">
        <f>SUM(J6:J41)</f>
        <v>0</v>
      </c>
      <c r="K42" s="14">
        <f>SUM(K6:K41)</f>
        <v>7942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336</v>
      </c>
      <c r="C44" s="10">
        <f>SUM(C6:C12)</f>
        <v>123</v>
      </c>
      <c r="D44" s="10">
        <f>SUM(D6:D12)</f>
        <v>0</v>
      </c>
      <c r="E44" s="10">
        <f>SUM(E6:E12)</f>
        <v>0</v>
      </c>
      <c r="F44" s="10">
        <f>SUM(F6:F12)</f>
        <v>11</v>
      </c>
      <c r="G44" s="10">
        <f>SUM(G6:G12)</f>
        <v>1</v>
      </c>
      <c r="H44" s="10">
        <f>SUM(H6:H12)</f>
        <v>0</v>
      </c>
      <c r="I44" s="10">
        <f>SUM(I6:I12)</f>
        <v>5</v>
      </c>
      <c r="J44" s="10">
        <f>SUM(J6:J12)</f>
        <v>0</v>
      </c>
      <c r="K44" s="10">
        <f>SUM(K6:K12)</f>
        <v>476</v>
      </c>
    </row>
    <row r="45" spans="1:11" ht="12.75">
      <c r="A45" s="16" t="s">
        <v>46</v>
      </c>
      <c r="B45" s="10">
        <f>B14</f>
        <v>181</v>
      </c>
      <c r="C45" s="23">
        <f>C14</f>
        <v>90</v>
      </c>
      <c r="D45" s="10">
        <f>D14</f>
        <v>0</v>
      </c>
      <c r="E45" s="10">
        <f>E14</f>
        <v>0</v>
      </c>
      <c r="F45" s="10">
        <f>F14</f>
        <v>53</v>
      </c>
      <c r="G45" s="23">
        <f>G14</f>
        <v>0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326</v>
      </c>
    </row>
    <row r="46" spans="1:11" ht="12.75">
      <c r="A46" s="16" t="s">
        <v>47</v>
      </c>
      <c r="B46" s="10">
        <f>SUM(B16:B22)</f>
        <v>464</v>
      </c>
      <c r="C46" s="10">
        <f>SUM(C16:C22)</f>
        <v>179</v>
      </c>
      <c r="D46" s="10">
        <f>SUM(D16:D22)</f>
        <v>0</v>
      </c>
      <c r="E46" s="10">
        <f>SUM(E16:E22)</f>
        <v>0</v>
      </c>
      <c r="F46" s="10">
        <f>SUM(F16:F22)</f>
        <v>58</v>
      </c>
      <c r="G46" s="10">
        <f>SUM(G16:G22)</f>
        <v>0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706</v>
      </c>
    </row>
    <row r="47" spans="1:11" ht="12.75">
      <c r="A47" s="16" t="s">
        <v>48</v>
      </c>
      <c r="B47" s="10">
        <f>SUM(B24:B29)</f>
        <v>1091</v>
      </c>
      <c r="C47" s="10">
        <f>SUM(C24:C29)</f>
        <v>367</v>
      </c>
      <c r="D47" s="10">
        <f>SUM(D24:D29)</f>
        <v>0</v>
      </c>
      <c r="E47" s="10">
        <f>SUM(E24:E29)</f>
        <v>0</v>
      </c>
      <c r="F47" s="10">
        <f>SUM(F24:F29)</f>
        <v>11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1472</v>
      </c>
    </row>
    <row r="48" spans="1:11" ht="12.75">
      <c r="A48" s="16" t="s">
        <v>49</v>
      </c>
      <c r="B48" s="10">
        <f>SUM(B31:B36)</f>
        <v>509</v>
      </c>
      <c r="C48" s="10">
        <f>SUM(C31:C36)</f>
        <v>226</v>
      </c>
      <c r="D48" s="10">
        <f>SUM(D31:D36)</f>
        <v>0</v>
      </c>
      <c r="E48" s="10">
        <f>SUM(E31:E36)</f>
        <v>0</v>
      </c>
      <c r="F48" s="10">
        <f>SUM(F31:F36)</f>
        <v>9</v>
      </c>
      <c r="G48" s="10">
        <f>SUM(G31:G36)</f>
        <v>1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750</v>
      </c>
    </row>
    <row r="49" spans="1:11" ht="12.75">
      <c r="A49" s="16" t="s">
        <v>50</v>
      </c>
      <c r="B49" s="10">
        <f>SUM(B38:B39)</f>
        <v>34</v>
      </c>
      <c r="C49" s="10">
        <f>SUM(C38:C39)</f>
        <v>11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46</v>
      </c>
    </row>
    <row r="50" spans="1:11" ht="12.75">
      <c r="A50" s="16" t="s">
        <v>56</v>
      </c>
      <c r="B50" s="10">
        <f>SUM(B41:B41)</f>
        <v>2929</v>
      </c>
      <c r="C50" s="10">
        <f>SUM(C41:C41)</f>
        <v>1235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2</v>
      </c>
      <c r="J50" s="10">
        <f>SUM(J41:J41)</f>
        <v>0</v>
      </c>
      <c r="K50" s="10">
        <f>SUM(K41:K41)</f>
        <v>4166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11</v>
      </c>
      <c r="C6" s="9">
        <v>26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37</v>
      </c>
    </row>
    <row r="7" spans="1:11" ht="12.75">
      <c r="A7" s="8" t="s">
        <v>16</v>
      </c>
      <c r="B7" s="9">
        <v>9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10</v>
      </c>
    </row>
    <row r="8" spans="1:11" ht="12.75">
      <c r="A8" s="8" t="s">
        <v>17</v>
      </c>
      <c r="B8" s="9">
        <v>144</v>
      </c>
      <c r="C8" s="9">
        <v>52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2</v>
      </c>
      <c r="J8" s="9">
        <v>0</v>
      </c>
      <c r="K8" s="10">
        <f>SUM(B8:J8)</f>
        <v>202</v>
      </c>
    </row>
    <row r="9" spans="1:11" ht="12.75">
      <c r="A9" s="8" t="s">
        <v>18</v>
      </c>
      <c r="B9" s="9">
        <v>20</v>
      </c>
      <c r="C9" s="9">
        <v>9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29</v>
      </c>
    </row>
    <row r="10" spans="1:11" ht="12.75">
      <c r="A10" s="8" t="s">
        <v>19</v>
      </c>
      <c r="B10" s="9">
        <v>91</v>
      </c>
      <c r="C10" s="9">
        <v>33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10">
        <f>SUM(B10:J10)</f>
        <v>125</v>
      </c>
    </row>
    <row r="11" spans="1:11" ht="12.75">
      <c r="A11" s="8" t="s">
        <v>20</v>
      </c>
      <c r="B11" s="9">
        <v>88</v>
      </c>
      <c r="C11" s="9">
        <v>43</v>
      </c>
      <c r="D11" s="9">
        <v>0</v>
      </c>
      <c r="E11" s="9">
        <v>0</v>
      </c>
      <c r="F11" s="9">
        <v>7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138</v>
      </c>
    </row>
    <row r="12" spans="1:11" ht="12.75">
      <c r="A12" s="8" t="s">
        <v>21</v>
      </c>
      <c r="B12" s="9">
        <v>3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5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164</v>
      </c>
      <c r="C14" s="9">
        <v>94</v>
      </c>
      <c r="D14" s="9">
        <v>0</v>
      </c>
      <c r="E14" s="9">
        <v>0</v>
      </c>
      <c r="F14" s="9">
        <v>56</v>
      </c>
      <c r="G14" s="9">
        <v>0</v>
      </c>
      <c r="H14" s="9">
        <v>0</v>
      </c>
      <c r="I14" s="9">
        <v>2</v>
      </c>
      <c r="J14" s="9">
        <v>0</v>
      </c>
      <c r="K14" s="10">
        <f>SUM(B14:J14)</f>
        <v>316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4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6</v>
      </c>
    </row>
    <row r="17" spans="1:11" ht="12.75">
      <c r="A17" s="8" t="s">
        <v>26</v>
      </c>
      <c r="B17" s="9">
        <v>20</v>
      </c>
      <c r="C17" s="9">
        <v>2</v>
      </c>
      <c r="D17" s="9">
        <v>0</v>
      </c>
      <c r="E17" s="9">
        <v>0</v>
      </c>
      <c r="F17" s="9">
        <v>3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25</v>
      </c>
    </row>
    <row r="18" spans="1:11" ht="12.75">
      <c r="A18" s="8" t="s">
        <v>27</v>
      </c>
      <c r="B18" s="9">
        <v>208</v>
      </c>
      <c r="C18" s="9">
        <v>102</v>
      </c>
      <c r="D18" s="9">
        <v>0</v>
      </c>
      <c r="E18" s="9">
        <v>0</v>
      </c>
      <c r="F18" s="9">
        <v>18</v>
      </c>
      <c r="G18" s="9">
        <v>0</v>
      </c>
      <c r="H18" s="9">
        <v>0</v>
      </c>
      <c r="I18" s="9">
        <v>4</v>
      </c>
      <c r="J18" s="9">
        <v>0</v>
      </c>
      <c r="K18" s="10">
        <f>SUM(B18:J18)</f>
        <v>332</v>
      </c>
    </row>
    <row r="19" spans="1:11" ht="12.75">
      <c r="A19" s="8" t="s">
        <v>28</v>
      </c>
      <c r="B19" s="9">
        <v>68</v>
      </c>
      <c r="C19" s="9">
        <v>36</v>
      </c>
      <c r="D19" s="9">
        <v>0</v>
      </c>
      <c r="E19" s="9">
        <v>0</v>
      </c>
      <c r="F19" s="9">
        <v>8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113</v>
      </c>
    </row>
    <row r="20" spans="1:11" ht="12.75">
      <c r="A20" s="8" t="s">
        <v>29</v>
      </c>
      <c r="B20" s="9">
        <v>172</v>
      </c>
      <c r="C20" s="9">
        <v>73</v>
      </c>
      <c r="D20" s="9">
        <v>0</v>
      </c>
      <c r="E20" s="9">
        <v>0</v>
      </c>
      <c r="F20" s="9">
        <v>6</v>
      </c>
      <c r="G20" s="9">
        <v>1</v>
      </c>
      <c r="H20" s="9">
        <v>0</v>
      </c>
      <c r="I20" s="9">
        <v>1</v>
      </c>
      <c r="J20" s="9">
        <v>0</v>
      </c>
      <c r="K20" s="10">
        <f>SUM(B20:J20)</f>
        <v>253</v>
      </c>
    </row>
    <row r="21" spans="1:11" ht="12.75">
      <c r="A21" s="8" t="s">
        <v>30</v>
      </c>
      <c r="B21" s="9">
        <v>129</v>
      </c>
      <c r="C21" s="9">
        <v>44</v>
      </c>
      <c r="D21" s="9">
        <v>0</v>
      </c>
      <c r="E21" s="9">
        <v>0</v>
      </c>
      <c r="F21" s="9">
        <v>19</v>
      </c>
      <c r="G21" s="9">
        <v>1</v>
      </c>
      <c r="H21" s="9">
        <v>0</v>
      </c>
      <c r="I21" s="9">
        <v>1</v>
      </c>
      <c r="J21" s="9">
        <v>0</v>
      </c>
      <c r="K21" s="10">
        <f>SUM(B21:J21)</f>
        <v>194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414</v>
      </c>
      <c r="C24" s="9">
        <v>137</v>
      </c>
      <c r="D24" s="9">
        <v>0</v>
      </c>
      <c r="E24" s="9">
        <v>0</v>
      </c>
      <c r="F24" s="9">
        <v>9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560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69</v>
      </c>
      <c r="C26" s="9">
        <v>17</v>
      </c>
      <c r="D26" s="9">
        <v>0</v>
      </c>
      <c r="E26" s="9">
        <v>0</v>
      </c>
      <c r="F26" s="9">
        <v>8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94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859</v>
      </c>
      <c r="C29" s="9">
        <v>350</v>
      </c>
      <c r="D29" s="9">
        <v>0</v>
      </c>
      <c r="E29" s="9">
        <v>0</v>
      </c>
      <c r="F29" s="9">
        <v>20</v>
      </c>
      <c r="G29" s="9">
        <v>0</v>
      </c>
      <c r="H29" s="9">
        <v>0</v>
      </c>
      <c r="I29" s="9">
        <v>7</v>
      </c>
      <c r="J29" s="9">
        <v>0</v>
      </c>
      <c r="K29" s="10">
        <f>SUM(B29:J29)</f>
        <v>1236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61</v>
      </c>
      <c r="C32" s="9">
        <v>16</v>
      </c>
      <c r="D32" s="9">
        <v>0</v>
      </c>
      <c r="E32" s="9">
        <v>0</v>
      </c>
      <c r="F32" s="9">
        <v>3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80</v>
      </c>
    </row>
    <row r="33" spans="1:11" ht="12.75">
      <c r="A33" s="13">
        <v>32</v>
      </c>
      <c r="B33" s="9">
        <v>2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23</v>
      </c>
      <c r="C34" s="9">
        <v>27</v>
      </c>
      <c r="D34" s="9">
        <v>0</v>
      </c>
      <c r="E34" s="9">
        <v>0</v>
      </c>
      <c r="F34" s="9">
        <v>3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53</v>
      </c>
    </row>
    <row r="35" spans="1:11" ht="12.75">
      <c r="A35" s="13">
        <v>34</v>
      </c>
      <c r="B35" s="9">
        <v>266</v>
      </c>
      <c r="C35" s="9">
        <v>91</v>
      </c>
      <c r="D35" s="9">
        <v>0</v>
      </c>
      <c r="E35" s="9">
        <v>0</v>
      </c>
      <c r="F35" s="9">
        <v>6</v>
      </c>
      <c r="G35" s="9">
        <v>0</v>
      </c>
      <c r="H35" s="9">
        <v>0</v>
      </c>
      <c r="I35" s="9">
        <v>2</v>
      </c>
      <c r="J35" s="9">
        <v>0</v>
      </c>
      <c r="K35" s="10">
        <f>SUM(B35:J35)</f>
        <v>365</v>
      </c>
    </row>
    <row r="36" spans="1:11" ht="12.75">
      <c r="A36" s="13">
        <v>35</v>
      </c>
      <c r="B36" s="9">
        <v>190</v>
      </c>
      <c r="C36" s="9">
        <v>88</v>
      </c>
      <c r="D36" s="9">
        <v>0</v>
      </c>
      <c r="E36" s="9">
        <v>0</v>
      </c>
      <c r="F36" s="9">
        <v>4</v>
      </c>
      <c r="G36" s="9">
        <v>0</v>
      </c>
      <c r="H36" s="9">
        <v>0</v>
      </c>
      <c r="I36" s="9">
        <v>2</v>
      </c>
      <c r="J36" s="9">
        <v>0</v>
      </c>
      <c r="K36" s="10">
        <f>SUM(B36:J36)</f>
        <v>284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19</v>
      </c>
      <c r="C38" s="9">
        <v>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25</v>
      </c>
    </row>
    <row r="39" spans="1:11" ht="12.75">
      <c r="A39" s="13">
        <v>51</v>
      </c>
      <c r="B39" s="9">
        <v>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3995</v>
      </c>
      <c r="C41" s="9">
        <v>1466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10">
        <f>SUM(B41:J41)</f>
        <v>5462</v>
      </c>
    </row>
    <row r="42" spans="1:11" ht="16.5" customHeight="1">
      <c r="A42" s="5" t="s">
        <v>13</v>
      </c>
      <c r="B42" s="14">
        <f>SUM(B6:B41)</f>
        <v>7034</v>
      </c>
      <c r="C42" s="14">
        <f>SUM(C6:C41)</f>
        <v>2720</v>
      </c>
      <c r="D42" s="14">
        <f>SUM(D6:D41)</f>
        <v>0</v>
      </c>
      <c r="E42" s="14">
        <f>SUM(E6:E41)</f>
        <v>0</v>
      </c>
      <c r="F42" s="14">
        <f>SUM(F6:F41)</f>
        <v>174</v>
      </c>
      <c r="G42" s="14">
        <f>SUM(G6:G41)</f>
        <v>2</v>
      </c>
      <c r="H42" s="14">
        <f>SUM(H6:H41)</f>
        <v>0</v>
      </c>
      <c r="I42" s="14">
        <f>SUM(I6:I41)</f>
        <v>24</v>
      </c>
      <c r="J42" s="14">
        <f>SUM(J6:J41)</f>
        <v>0</v>
      </c>
      <c r="K42" s="14">
        <f>SUM(K6:K41)</f>
        <v>9954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366</v>
      </c>
      <c r="C44" s="10">
        <f>SUM(C6:C12)</f>
        <v>166</v>
      </c>
      <c r="D44" s="10">
        <f>SUM(D6:D12)</f>
        <v>0</v>
      </c>
      <c r="E44" s="10">
        <f>SUM(E6:E12)</f>
        <v>0</v>
      </c>
      <c r="F44" s="10">
        <f>SUM(F6:F12)</f>
        <v>11</v>
      </c>
      <c r="G44" s="10">
        <f>SUM(G6:G12)</f>
        <v>0</v>
      </c>
      <c r="H44" s="10">
        <f>SUM(H6:H12)</f>
        <v>0</v>
      </c>
      <c r="I44" s="10">
        <f>SUM(I6:I12)</f>
        <v>3</v>
      </c>
      <c r="J44" s="10">
        <f>SUM(J6:J12)</f>
        <v>0</v>
      </c>
      <c r="K44" s="10">
        <f>SUM(K6:K12)</f>
        <v>546</v>
      </c>
    </row>
    <row r="45" spans="1:11" ht="12.75">
      <c r="A45" s="16" t="s">
        <v>46</v>
      </c>
      <c r="B45" s="10">
        <f>B14</f>
        <v>164</v>
      </c>
      <c r="C45" s="23">
        <f>C14</f>
        <v>94</v>
      </c>
      <c r="D45" s="10">
        <f>D14</f>
        <v>0</v>
      </c>
      <c r="E45" s="10">
        <f>E14</f>
        <v>0</v>
      </c>
      <c r="F45" s="10">
        <f>F14</f>
        <v>56</v>
      </c>
      <c r="G45" s="23">
        <f>G14</f>
        <v>0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316</v>
      </c>
    </row>
    <row r="46" spans="1:11" ht="12.75">
      <c r="A46" s="16" t="s">
        <v>47</v>
      </c>
      <c r="B46" s="10">
        <f>SUM(B16:B22)</f>
        <v>601</v>
      </c>
      <c r="C46" s="10">
        <f>SUM(C16:C22)</f>
        <v>259</v>
      </c>
      <c r="D46" s="10">
        <f>SUM(D16:D22)</f>
        <v>0</v>
      </c>
      <c r="E46" s="10">
        <f>SUM(E16:E22)</f>
        <v>0</v>
      </c>
      <c r="F46" s="10">
        <f>SUM(F16:F22)</f>
        <v>54</v>
      </c>
      <c r="G46" s="10">
        <f>SUM(G16:G22)</f>
        <v>2</v>
      </c>
      <c r="H46" s="10">
        <f>SUM(H16:H22)</f>
        <v>0</v>
      </c>
      <c r="I46" s="10">
        <f>SUM(I16:I22)</f>
        <v>7</v>
      </c>
      <c r="J46" s="10">
        <f>SUM(J16:J22)</f>
        <v>0</v>
      </c>
      <c r="K46" s="10">
        <f>SUM(K16:K22)</f>
        <v>923</v>
      </c>
    </row>
    <row r="47" spans="1:11" ht="12.75">
      <c r="A47" s="16" t="s">
        <v>48</v>
      </c>
      <c r="B47" s="10">
        <f>SUM(B24:B29)</f>
        <v>1342</v>
      </c>
      <c r="C47" s="10">
        <f>SUM(C24:C29)</f>
        <v>504</v>
      </c>
      <c r="D47" s="10">
        <f>SUM(D24:D29)</f>
        <v>0</v>
      </c>
      <c r="E47" s="10">
        <f>SUM(E24:E29)</f>
        <v>0</v>
      </c>
      <c r="F47" s="10">
        <f>SUM(F24:F29)</f>
        <v>37</v>
      </c>
      <c r="G47" s="10">
        <f>SUM(G24:G29)</f>
        <v>0</v>
      </c>
      <c r="H47" s="10">
        <f>SUM(H24:H29)</f>
        <v>0</v>
      </c>
      <c r="I47" s="10">
        <f>SUM(I24:I29)</f>
        <v>7</v>
      </c>
      <c r="J47" s="10">
        <f>SUM(J24:J29)</f>
        <v>0</v>
      </c>
      <c r="K47" s="10">
        <f>SUM(K24:K29)</f>
        <v>1890</v>
      </c>
    </row>
    <row r="48" spans="1:11" ht="12.75">
      <c r="A48" s="16" t="s">
        <v>49</v>
      </c>
      <c r="B48" s="10">
        <f>SUM(B31:B36)</f>
        <v>543</v>
      </c>
      <c r="C48" s="10">
        <f>SUM(C31:C36)</f>
        <v>225</v>
      </c>
      <c r="D48" s="10">
        <f>SUM(D31:D36)</f>
        <v>0</v>
      </c>
      <c r="E48" s="10">
        <f>SUM(E31:E36)</f>
        <v>0</v>
      </c>
      <c r="F48" s="10">
        <f>SUM(F31:F36)</f>
        <v>16</v>
      </c>
      <c r="G48" s="10">
        <f>SUM(G31:G36)</f>
        <v>0</v>
      </c>
      <c r="H48" s="10">
        <f>SUM(H31:H36)</f>
        <v>0</v>
      </c>
      <c r="I48" s="10">
        <f>SUM(I31:I36)</f>
        <v>4</v>
      </c>
      <c r="J48" s="10">
        <f>SUM(J31:J36)</f>
        <v>0</v>
      </c>
      <c r="K48" s="10">
        <f>SUM(K31:K36)</f>
        <v>788</v>
      </c>
    </row>
    <row r="49" spans="1:11" ht="12.75">
      <c r="A49" s="16" t="s">
        <v>50</v>
      </c>
      <c r="B49" s="10">
        <f>SUM(B38:B39)</f>
        <v>23</v>
      </c>
      <c r="C49" s="10">
        <f>SUM(C38:C39)</f>
        <v>6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29</v>
      </c>
    </row>
    <row r="50" spans="1:11" ht="12.75">
      <c r="A50" s="16" t="s">
        <v>56</v>
      </c>
      <c r="B50" s="10">
        <f>SUM(B41:B41)</f>
        <v>3995</v>
      </c>
      <c r="C50" s="10">
        <f>SUM(C41:C41)</f>
        <v>1466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5462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3</v>
      </c>
      <c r="C6" s="9">
        <v>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6</v>
      </c>
    </row>
    <row r="7" spans="1:11" ht="12.75">
      <c r="A7" s="8" t="s">
        <v>16</v>
      </c>
      <c r="B7" s="9">
        <v>2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4</v>
      </c>
    </row>
    <row r="8" spans="1:11" ht="12.75">
      <c r="A8" s="8" t="s">
        <v>17</v>
      </c>
      <c r="B8" s="9">
        <v>40</v>
      </c>
      <c r="C8" s="9">
        <v>14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56</v>
      </c>
    </row>
    <row r="9" spans="1:11" ht="12.75">
      <c r="A9" s="8" t="s">
        <v>18</v>
      </c>
      <c r="B9" s="9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20</v>
      </c>
      <c r="C10" s="9">
        <v>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27</v>
      </c>
    </row>
    <row r="11" spans="1:11" ht="12.75">
      <c r="A11" s="8" t="s">
        <v>20</v>
      </c>
      <c r="B11" s="9">
        <v>42</v>
      </c>
      <c r="C11" s="9">
        <v>21</v>
      </c>
      <c r="D11" s="9">
        <v>0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66</v>
      </c>
    </row>
    <row r="12" spans="1:11" ht="12.75">
      <c r="A12" s="8" t="s">
        <v>21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51</v>
      </c>
      <c r="C14" s="9">
        <v>22</v>
      </c>
      <c r="D14" s="9">
        <v>0</v>
      </c>
      <c r="E14" s="9">
        <v>0</v>
      </c>
      <c r="F14" s="9">
        <v>28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102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8</v>
      </c>
    </row>
    <row r="17" spans="1:11" ht="12.75">
      <c r="A17" s="8" t="s">
        <v>26</v>
      </c>
      <c r="B17" s="9">
        <v>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5</v>
      </c>
    </row>
    <row r="18" spans="1:11" ht="12.75">
      <c r="A18" s="8" t="s">
        <v>27</v>
      </c>
      <c r="B18" s="9">
        <v>60</v>
      </c>
      <c r="C18" s="9">
        <v>26</v>
      </c>
      <c r="D18" s="9">
        <v>0</v>
      </c>
      <c r="E18" s="9">
        <v>0</v>
      </c>
      <c r="F18" s="9">
        <v>4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92</v>
      </c>
    </row>
    <row r="19" spans="1:11" ht="12.75">
      <c r="A19" s="8" t="s">
        <v>28</v>
      </c>
      <c r="B19" s="9">
        <v>4</v>
      </c>
      <c r="C19" s="9">
        <v>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9</v>
      </c>
    </row>
    <row r="20" spans="1:11" ht="12.75">
      <c r="A20" s="8" t="s">
        <v>29</v>
      </c>
      <c r="B20" s="9">
        <v>14</v>
      </c>
      <c r="C20" s="9">
        <v>4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19</v>
      </c>
    </row>
    <row r="21" spans="1:11" ht="12.75">
      <c r="A21" s="8" t="s">
        <v>30</v>
      </c>
      <c r="B21" s="9">
        <v>33</v>
      </c>
      <c r="C21" s="9">
        <v>18</v>
      </c>
      <c r="D21" s="9">
        <v>0</v>
      </c>
      <c r="E21" s="9">
        <v>0</v>
      </c>
      <c r="F21" s="9">
        <v>6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57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53</v>
      </c>
      <c r="C24" s="9">
        <v>18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75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28</v>
      </c>
      <c r="C26" s="9">
        <v>3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32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184</v>
      </c>
      <c r="C29" s="9">
        <v>71</v>
      </c>
      <c r="D29" s="9">
        <v>0</v>
      </c>
      <c r="E29" s="9">
        <v>0</v>
      </c>
      <c r="F29" s="9">
        <v>3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258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6</v>
      </c>
      <c r="C32" s="9">
        <v>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9</v>
      </c>
    </row>
    <row r="33" spans="1:11" ht="12.75">
      <c r="A33" s="13">
        <v>32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10</v>
      </c>
      <c r="C34" s="9">
        <v>1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12</v>
      </c>
    </row>
    <row r="35" spans="1:11" ht="12.75">
      <c r="A35" s="13">
        <v>34</v>
      </c>
      <c r="B35" s="9">
        <v>53</v>
      </c>
      <c r="C35" s="9">
        <v>21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76</v>
      </c>
    </row>
    <row r="36" spans="1:11" ht="12.75">
      <c r="A36" s="13">
        <v>35</v>
      </c>
      <c r="B36" s="9">
        <v>40</v>
      </c>
      <c r="C36" s="9">
        <v>14</v>
      </c>
      <c r="D36" s="9">
        <v>0</v>
      </c>
      <c r="E36" s="9">
        <v>0</v>
      </c>
      <c r="F36" s="9">
        <v>1</v>
      </c>
      <c r="G36" s="9">
        <v>2</v>
      </c>
      <c r="H36" s="9">
        <v>0</v>
      </c>
      <c r="I36" s="9">
        <v>2</v>
      </c>
      <c r="J36" s="9">
        <v>0</v>
      </c>
      <c r="K36" s="10">
        <f>SUM(B36:J36)</f>
        <v>59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2</v>
      </c>
      <c r="C39" s="9">
        <v>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1418</v>
      </c>
      <c r="C41" s="9">
        <v>424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1842</v>
      </c>
    </row>
    <row r="42" spans="1:11" ht="16.5" customHeight="1">
      <c r="A42" s="5" t="s">
        <v>13</v>
      </c>
      <c r="B42" s="14">
        <f>SUM(B6:B41)</f>
        <v>2085</v>
      </c>
      <c r="C42" s="14">
        <f>SUM(C6:C41)</f>
        <v>681</v>
      </c>
      <c r="D42" s="14">
        <f>SUM(D6:D41)</f>
        <v>0</v>
      </c>
      <c r="E42" s="14">
        <f>SUM(E6:E41)</f>
        <v>0</v>
      </c>
      <c r="F42" s="14">
        <f>SUM(F6:F41)</f>
        <v>54</v>
      </c>
      <c r="G42" s="14">
        <f>SUM(G6:G41)</f>
        <v>2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2830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111</v>
      </c>
      <c r="C44" s="10">
        <f>SUM(C6:C12)</f>
        <v>47</v>
      </c>
      <c r="D44" s="10">
        <f>SUM(D6:D12)</f>
        <v>0</v>
      </c>
      <c r="E44" s="10">
        <f>SUM(E6:E12)</f>
        <v>0</v>
      </c>
      <c r="F44" s="10">
        <f>SUM(F6:F12)</f>
        <v>4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163</v>
      </c>
    </row>
    <row r="45" spans="1:11" ht="12.75">
      <c r="A45" s="16" t="s">
        <v>46</v>
      </c>
      <c r="B45" s="10">
        <f>B14</f>
        <v>51</v>
      </c>
      <c r="C45" s="23">
        <f>C14</f>
        <v>22</v>
      </c>
      <c r="D45" s="10">
        <f>D14</f>
        <v>0</v>
      </c>
      <c r="E45" s="10">
        <f>E14</f>
        <v>0</v>
      </c>
      <c r="F45" s="10">
        <f>F14</f>
        <v>28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102</v>
      </c>
    </row>
    <row r="46" spans="1:11" ht="12.75">
      <c r="A46" s="16" t="s">
        <v>47</v>
      </c>
      <c r="B46" s="10">
        <f>SUM(B16:B22)</f>
        <v>124</v>
      </c>
      <c r="C46" s="10">
        <f>SUM(C16:C22)</f>
        <v>53</v>
      </c>
      <c r="D46" s="10">
        <f>SUM(D16:D22)</f>
        <v>0</v>
      </c>
      <c r="E46" s="10">
        <f>SUM(E16:E22)</f>
        <v>0</v>
      </c>
      <c r="F46" s="10">
        <f>SUM(F16:F22)</f>
        <v>11</v>
      </c>
      <c r="G46" s="10">
        <f>SUM(G16:G22)</f>
        <v>0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190</v>
      </c>
    </row>
    <row r="47" spans="1:11" ht="12.75">
      <c r="A47" s="16" t="s">
        <v>48</v>
      </c>
      <c r="B47" s="10">
        <f>SUM(B24:B29)</f>
        <v>265</v>
      </c>
      <c r="C47" s="10">
        <f>SUM(C24:C29)</f>
        <v>92</v>
      </c>
      <c r="D47" s="10">
        <f>SUM(D24:D29)</f>
        <v>0</v>
      </c>
      <c r="E47" s="10">
        <f>SUM(E24:E29)</f>
        <v>0</v>
      </c>
      <c r="F47" s="10">
        <f>SUM(F24:F29)</f>
        <v>7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365</v>
      </c>
    </row>
    <row r="48" spans="1:11" ht="12.75">
      <c r="A48" s="16" t="s">
        <v>49</v>
      </c>
      <c r="B48" s="10">
        <f>SUM(B31:B36)</f>
        <v>112</v>
      </c>
      <c r="C48" s="10">
        <f>SUM(C31:C36)</f>
        <v>39</v>
      </c>
      <c r="D48" s="10">
        <f>SUM(D31:D36)</f>
        <v>0</v>
      </c>
      <c r="E48" s="10">
        <f>SUM(E31:E36)</f>
        <v>0</v>
      </c>
      <c r="F48" s="10">
        <f>SUM(F31:F36)</f>
        <v>4</v>
      </c>
      <c r="G48" s="10">
        <f>SUM(G31:G36)</f>
        <v>2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160</v>
      </c>
    </row>
    <row r="49" spans="1:11" ht="12.75">
      <c r="A49" s="16" t="s">
        <v>50</v>
      </c>
      <c r="B49" s="10">
        <f>SUM(B38:B39)</f>
        <v>4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8</v>
      </c>
    </row>
    <row r="50" spans="1:11" ht="12.75">
      <c r="A50" s="16" t="s">
        <v>56</v>
      </c>
      <c r="B50" s="10">
        <f>SUM(B41:B41)</f>
        <v>1418</v>
      </c>
      <c r="C50" s="10">
        <f>SUM(C41:C41)</f>
        <v>424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1842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6" sqref="A6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6</v>
      </c>
    </row>
    <row r="42" spans="1:11" ht="16.5" customHeight="1">
      <c r="A42" s="5" t="s">
        <v>13</v>
      </c>
      <c r="B42" s="14">
        <f>SUM(B6:B41)</f>
        <v>6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6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0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30</v>
      </c>
      <c r="C8" s="9">
        <v>16</v>
      </c>
      <c r="D8" s="9">
        <v>0</v>
      </c>
      <c r="E8" s="9">
        <v>0</v>
      </c>
      <c r="F8" s="9">
        <v>4</v>
      </c>
      <c r="G8" s="9">
        <v>1</v>
      </c>
      <c r="H8" s="9">
        <v>0</v>
      </c>
      <c r="I8" s="9">
        <v>1</v>
      </c>
      <c r="J8" s="9">
        <v>0</v>
      </c>
      <c r="K8" s="10">
        <f>SUM(B8:J8)</f>
        <v>52</v>
      </c>
    </row>
    <row r="9" spans="1:11" ht="12.75">
      <c r="A9" s="8" t="s">
        <v>18</v>
      </c>
      <c r="B9" s="9">
        <v>5</v>
      </c>
      <c r="C9" s="9"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7</v>
      </c>
    </row>
    <row r="10" spans="1:11" ht="12.75">
      <c r="A10" s="8" t="s">
        <v>19</v>
      </c>
      <c r="B10" s="9">
        <v>16</v>
      </c>
      <c r="C10" s="9">
        <v>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19</v>
      </c>
    </row>
    <row r="11" spans="1:11" ht="12.75">
      <c r="A11" s="8" t="s">
        <v>20</v>
      </c>
      <c r="B11" s="9">
        <v>27</v>
      </c>
      <c r="C11" s="9">
        <v>20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47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43</v>
      </c>
      <c r="C14" s="9">
        <v>26</v>
      </c>
      <c r="D14" s="9">
        <v>0</v>
      </c>
      <c r="E14" s="9">
        <v>0</v>
      </c>
      <c r="F14" s="9">
        <v>39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108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2</v>
      </c>
    </row>
    <row r="17" spans="1:11" ht="12.75">
      <c r="A17" s="8" t="s">
        <v>26</v>
      </c>
      <c r="B17" s="9">
        <v>8</v>
      </c>
      <c r="C17" s="9">
        <v>3</v>
      </c>
      <c r="D17" s="9">
        <v>0</v>
      </c>
      <c r="E17" s="9">
        <v>0</v>
      </c>
      <c r="F17" s="9">
        <v>3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14</v>
      </c>
    </row>
    <row r="18" spans="1:11" ht="12.75">
      <c r="A18" s="8" t="s">
        <v>27</v>
      </c>
      <c r="B18" s="9">
        <v>52</v>
      </c>
      <c r="C18" s="9">
        <v>25</v>
      </c>
      <c r="D18" s="9">
        <v>0</v>
      </c>
      <c r="E18" s="9">
        <v>0</v>
      </c>
      <c r="F18" s="9">
        <v>14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91</v>
      </c>
    </row>
    <row r="19" spans="1:11" ht="12.75">
      <c r="A19" s="8" t="s">
        <v>28</v>
      </c>
      <c r="B19" s="9">
        <v>3</v>
      </c>
      <c r="C19" s="9">
        <v>3</v>
      </c>
      <c r="D19" s="9">
        <v>0</v>
      </c>
      <c r="E19" s="9">
        <v>0</v>
      </c>
      <c r="F19" s="9">
        <v>7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13</v>
      </c>
    </row>
    <row r="20" spans="1:11" ht="12.75">
      <c r="A20" s="8" t="s">
        <v>29</v>
      </c>
      <c r="B20" s="9">
        <v>41</v>
      </c>
      <c r="C20" s="9">
        <v>26</v>
      </c>
      <c r="D20" s="9">
        <v>0</v>
      </c>
      <c r="E20" s="9">
        <v>0</v>
      </c>
      <c r="F20" s="9">
        <v>5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73</v>
      </c>
    </row>
    <row r="21" spans="1:11" ht="12.75">
      <c r="A21" s="8" t="s">
        <v>30</v>
      </c>
      <c r="B21" s="9">
        <v>48</v>
      </c>
      <c r="C21" s="9">
        <v>10</v>
      </c>
      <c r="D21" s="9">
        <v>0</v>
      </c>
      <c r="E21" s="9">
        <v>0</v>
      </c>
      <c r="F21" s="9">
        <v>9</v>
      </c>
      <c r="G21" s="9">
        <v>0</v>
      </c>
      <c r="H21" s="9">
        <v>0</v>
      </c>
      <c r="I21" s="9">
        <v>2</v>
      </c>
      <c r="J21" s="9">
        <v>0</v>
      </c>
      <c r="K21" s="10">
        <f>SUM(B21:J21)</f>
        <v>69</v>
      </c>
    </row>
    <row r="22" spans="1:11" ht="12.75">
      <c r="A22" s="8" t="s">
        <v>31</v>
      </c>
      <c r="B22" s="9">
        <v>1</v>
      </c>
      <c r="C22" s="9">
        <v>1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54</v>
      </c>
      <c r="C24" s="9">
        <v>6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66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8</v>
      </c>
      <c r="C26" s="9">
        <v>5</v>
      </c>
      <c r="D26" s="9">
        <v>0</v>
      </c>
      <c r="E26" s="9">
        <v>0</v>
      </c>
      <c r="F26" s="9">
        <v>5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18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161</v>
      </c>
      <c r="C29" s="9">
        <v>92</v>
      </c>
      <c r="D29" s="9">
        <v>0</v>
      </c>
      <c r="E29" s="9">
        <v>0</v>
      </c>
      <c r="F29" s="9">
        <v>5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258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15</v>
      </c>
      <c r="C32" s="9">
        <v>14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29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3</v>
      </c>
      <c r="C34" s="9">
        <v>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8</v>
      </c>
    </row>
    <row r="35" spans="1:11" ht="12.75">
      <c r="A35" s="13">
        <v>34</v>
      </c>
      <c r="B35" s="9">
        <v>74</v>
      </c>
      <c r="C35" s="9">
        <v>24</v>
      </c>
      <c r="D35" s="9">
        <v>0</v>
      </c>
      <c r="E35" s="9">
        <v>0</v>
      </c>
      <c r="F35" s="9">
        <v>3</v>
      </c>
      <c r="G35" s="9">
        <v>1</v>
      </c>
      <c r="H35" s="9">
        <v>0</v>
      </c>
      <c r="I35" s="9">
        <v>1</v>
      </c>
      <c r="J35" s="9">
        <v>0</v>
      </c>
      <c r="K35" s="10">
        <f>SUM(B35:J35)</f>
        <v>103</v>
      </c>
    </row>
    <row r="36" spans="1:11" ht="12.75">
      <c r="A36" s="13">
        <v>35</v>
      </c>
      <c r="B36" s="9">
        <v>53</v>
      </c>
      <c r="C36" s="9">
        <v>23</v>
      </c>
      <c r="D36" s="9">
        <v>0</v>
      </c>
      <c r="E36" s="9">
        <v>0</v>
      </c>
      <c r="F36" s="9">
        <v>6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82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7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9</v>
      </c>
    </row>
    <row r="39" spans="1:11" ht="12.75">
      <c r="A39" s="13">
        <v>51</v>
      </c>
      <c r="B39" s="9">
        <v>1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1378</v>
      </c>
      <c r="C41" s="9">
        <v>502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1</v>
      </c>
      <c r="J41" s="9">
        <v>0</v>
      </c>
      <c r="K41" s="10">
        <f>SUM(B41:J41)</f>
        <v>1882</v>
      </c>
    </row>
    <row r="42" spans="1:11" ht="16.5" customHeight="1">
      <c r="A42" s="5" t="s">
        <v>13</v>
      </c>
      <c r="B42" s="14">
        <f>SUM(B6:B41)</f>
        <v>2031</v>
      </c>
      <c r="C42" s="14">
        <f>SUM(C6:C41)</f>
        <v>813</v>
      </c>
      <c r="D42" s="14">
        <f>SUM(D6:D41)</f>
        <v>0</v>
      </c>
      <c r="E42" s="14">
        <f>SUM(E6:E41)</f>
        <v>0</v>
      </c>
      <c r="F42" s="14">
        <f>SUM(F6:F41)</f>
        <v>107</v>
      </c>
      <c r="G42" s="14">
        <f>SUM(G6:G41)</f>
        <v>3</v>
      </c>
      <c r="H42" s="14">
        <f>SUM(H6:H41)</f>
        <v>0</v>
      </c>
      <c r="I42" s="14">
        <f>SUM(I6:I41)</f>
        <v>7</v>
      </c>
      <c r="J42" s="14">
        <f>SUM(J6:J41)</f>
        <v>0</v>
      </c>
      <c r="K42" s="14">
        <f>SUM(K6:K41)</f>
        <v>2961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78</v>
      </c>
      <c r="C44" s="10">
        <f>SUM(C6:C12)</f>
        <v>45</v>
      </c>
      <c r="D44" s="10">
        <f>SUM(D6:D12)</f>
        <v>0</v>
      </c>
      <c r="E44" s="10">
        <f>SUM(E6:E12)</f>
        <v>0</v>
      </c>
      <c r="F44" s="10">
        <f>SUM(F6:F12)</f>
        <v>4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129</v>
      </c>
    </row>
    <row r="45" spans="1:11" ht="12.75">
      <c r="A45" s="16" t="s">
        <v>46</v>
      </c>
      <c r="B45" s="10">
        <f>B14</f>
        <v>43</v>
      </c>
      <c r="C45" s="23">
        <f>C14</f>
        <v>26</v>
      </c>
      <c r="D45" s="10">
        <f>D14</f>
        <v>0</v>
      </c>
      <c r="E45" s="10">
        <f>E14</f>
        <v>0</v>
      </c>
      <c r="F45" s="10">
        <f>F14</f>
        <v>39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108</v>
      </c>
    </row>
    <row r="46" spans="1:11" ht="12.75">
      <c r="A46" s="16" t="s">
        <v>47</v>
      </c>
      <c r="B46" s="10">
        <f>SUM(B16:B22)</f>
        <v>155</v>
      </c>
      <c r="C46" s="10">
        <f>SUM(C16:C22)</f>
        <v>68</v>
      </c>
      <c r="D46" s="10">
        <f>SUM(D16:D22)</f>
        <v>0</v>
      </c>
      <c r="E46" s="10">
        <f>SUM(E16:E22)</f>
        <v>0</v>
      </c>
      <c r="F46" s="10">
        <f>SUM(F16:F22)</f>
        <v>39</v>
      </c>
      <c r="G46" s="10">
        <f>SUM(G16:G22)</f>
        <v>0</v>
      </c>
      <c r="H46" s="10">
        <f>SUM(H16:H22)</f>
        <v>0</v>
      </c>
      <c r="I46" s="10">
        <f>SUM(I16:I22)</f>
        <v>3</v>
      </c>
      <c r="J46" s="10">
        <f>SUM(J16:J22)</f>
        <v>0</v>
      </c>
      <c r="K46" s="10">
        <f>SUM(K16:K22)</f>
        <v>265</v>
      </c>
    </row>
    <row r="47" spans="1:11" ht="12.75">
      <c r="A47" s="16" t="s">
        <v>48</v>
      </c>
      <c r="B47" s="10">
        <f>SUM(B24:B29)</f>
        <v>223</v>
      </c>
      <c r="C47" s="10">
        <f>SUM(C24:C29)</f>
        <v>103</v>
      </c>
      <c r="D47" s="10">
        <f>SUM(D24:D29)</f>
        <v>0</v>
      </c>
      <c r="E47" s="10">
        <f>SUM(E24:E29)</f>
        <v>0</v>
      </c>
      <c r="F47" s="10">
        <f>SUM(F24:F29)</f>
        <v>15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342</v>
      </c>
    </row>
    <row r="48" spans="1:11" ht="12.75">
      <c r="A48" s="16" t="s">
        <v>49</v>
      </c>
      <c r="B48" s="10">
        <f>SUM(B31:B36)</f>
        <v>146</v>
      </c>
      <c r="C48" s="10">
        <f>SUM(C31:C36)</f>
        <v>66</v>
      </c>
      <c r="D48" s="10">
        <f>SUM(D31:D36)</f>
        <v>0</v>
      </c>
      <c r="E48" s="10">
        <f>SUM(E31:E36)</f>
        <v>0</v>
      </c>
      <c r="F48" s="10">
        <f>SUM(F31:F36)</f>
        <v>10</v>
      </c>
      <c r="G48" s="10">
        <f>SUM(G31:G36)</f>
        <v>1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224</v>
      </c>
    </row>
    <row r="49" spans="1:11" ht="12.75">
      <c r="A49" s="16" t="s">
        <v>50</v>
      </c>
      <c r="B49" s="10">
        <f>SUM(B38:B39)</f>
        <v>8</v>
      </c>
      <c r="C49" s="10">
        <f>SUM(C38:C39)</f>
        <v>3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11</v>
      </c>
    </row>
    <row r="50" spans="1:11" ht="12.75">
      <c r="A50" s="16" t="s">
        <v>56</v>
      </c>
      <c r="B50" s="10">
        <f>SUM(B41:B41)</f>
        <v>1378</v>
      </c>
      <c r="C50" s="10">
        <f>SUM(C41:C41)</f>
        <v>502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1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1882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5</v>
      </c>
    </row>
    <row r="7" spans="1:11" ht="12.75">
      <c r="A7" s="8" t="s">
        <v>16</v>
      </c>
      <c r="B7" s="9">
        <v>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7</v>
      </c>
    </row>
    <row r="8" spans="1:11" ht="12.75">
      <c r="A8" s="8" t="s">
        <v>17</v>
      </c>
      <c r="B8" s="9">
        <v>70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70</v>
      </c>
    </row>
    <row r="9" spans="1:11" ht="12.75">
      <c r="A9" s="8" t="s">
        <v>18</v>
      </c>
      <c r="B9" s="9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8</v>
      </c>
    </row>
    <row r="10" spans="1:11" ht="12.75">
      <c r="A10" s="8" t="s">
        <v>19</v>
      </c>
      <c r="B10" s="9">
        <v>30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30</v>
      </c>
    </row>
    <row r="11" spans="1:11" ht="12.75">
      <c r="A11" s="8" t="s">
        <v>20</v>
      </c>
      <c r="B11" s="9">
        <v>20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22</v>
      </c>
    </row>
    <row r="12" spans="1:11" ht="12.75">
      <c r="A12" s="8" t="s">
        <v>21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28</v>
      </c>
      <c r="C14" s="9">
        <v>0</v>
      </c>
      <c r="D14" s="9">
        <v>0</v>
      </c>
      <c r="E14" s="9">
        <v>0</v>
      </c>
      <c r="F14" s="9">
        <v>6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34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25</v>
      </c>
    </row>
    <row r="19" spans="1:11" ht="12.75">
      <c r="A19" s="8" t="s">
        <v>28</v>
      </c>
      <c r="B19" s="9">
        <v>5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6</v>
      </c>
    </row>
    <row r="20" spans="1:11" ht="12.75">
      <c r="A20" s="8" t="s">
        <v>29</v>
      </c>
      <c r="B20" s="9">
        <v>15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15</v>
      </c>
    </row>
    <row r="21" spans="1:11" ht="12.75">
      <c r="A21" s="8" t="s">
        <v>30</v>
      </c>
      <c r="B21" s="9">
        <v>12</v>
      </c>
      <c r="C21" s="9">
        <v>0</v>
      </c>
      <c r="D21" s="9">
        <v>0</v>
      </c>
      <c r="E21" s="9">
        <v>0</v>
      </c>
      <c r="F21" s="9">
        <v>3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54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135</v>
      </c>
      <c r="C29" s="9">
        <v>11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/>
      <c r="J29" s="9">
        <v>0</v>
      </c>
      <c r="K29" s="10">
        <f>SUM(B29:J29)</f>
        <v>147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8</v>
      </c>
    </row>
    <row r="33" spans="1:11" ht="12.75">
      <c r="A33" s="13">
        <v>32</v>
      </c>
      <c r="B33" s="9">
        <v>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5</v>
      </c>
    </row>
    <row r="34" spans="1:11" ht="12.75">
      <c r="A34" s="13">
        <v>33</v>
      </c>
      <c r="B34" s="9">
        <v>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12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13</v>
      </c>
    </row>
    <row r="36" spans="1:11" ht="12.75">
      <c r="A36" s="13">
        <v>35</v>
      </c>
      <c r="B36" s="9">
        <v>13</v>
      </c>
      <c r="C36" s="9">
        <v>3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17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23</v>
      </c>
      <c r="C41" s="9">
        <v>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27</v>
      </c>
    </row>
    <row r="42" spans="1:11" ht="16.5" customHeight="1">
      <c r="A42" s="5" t="s">
        <v>13</v>
      </c>
      <c r="B42" s="14">
        <f>SUM(B6:B41)</f>
        <v>499</v>
      </c>
      <c r="C42" s="14">
        <f>SUM(C6:C41)</f>
        <v>20</v>
      </c>
      <c r="D42" s="14">
        <f>SUM(D6:D41)</f>
        <v>0</v>
      </c>
      <c r="E42" s="14">
        <f>SUM(E6:E41)</f>
        <v>0</v>
      </c>
      <c r="F42" s="14">
        <f>SUM(F6:F41)</f>
        <v>13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532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141</v>
      </c>
      <c r="C44" s="10">
        <f>SUM(C6:C12)</f>
        <v>2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143</v>
      </c>
    </row>
    <row r="45" spans="1:11" ht="12.75">
      <c r="A45" s="16" t="s">
        <v>46</v>
      </c>
      <c r="B45" s="10">
        <f>B14</f>
        <v>28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6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34</v>
      </c>
    </row>
    <row r="46" spans="1:11" ht="12.75">
      <c r="A46" s="16" t="s">
        <v>47</v>
      </c>
      <c r="B46" s="10">
        <f>SUM(B16:B22)</f>
        <v>59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4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63</v>
      </c>
    </row>
    <row r="47" spans="1:11" ht="12.75">
      <c r="A47" s="16" t="s">
        <v>48</v>
      </c>
      <c r="B47" s="10">
        <f>SUM(B24:B29)</f>
        <v>204</v>
      </c>
      <c r="C47" s="10">
        <f>SUM(C24:C29)</f>
        <v>11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216</v>
      </c>
    </row>
    <row r="48" spans="1:11" ht="12.75">
      <c r="A48" s="16" t="s">
        <v>49</v>
      </c>
      <c r="B48" s="10">
        <f>SUM(B31:B36)</f>
        <v>44</v>
      </c>
      <c r="C48" s="10">
        <f>SUM(C31:C36)</f>
        <v>3</v>
      </c>
      <c r="D48" s="10">
        <f>SUM(D31:D36)</f>
        <v>0</v>
      </c>
      <c r="E48" s="10">
        <f>SUM(E31:E36)</f>
        <v>0</v>
      </c>
      <c r="F48" s="10">
        <f>SUM(F31:F36)</f>
        <v>2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49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23</v>
      </c>
      <c r="C50" s="10">
        <f>SUM(C41:C41)</f>
        <v>4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18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18</v>
      </c>
    </row>
    <row r="7" spans="1:11" ht="12.75">
      <c r="A7" s="8" t="s">
        <v>16</v>
      </c>
      <c r="B7" s="9">
        <v>1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13</v>
      </c>
      <c r="C8" s="9">
        <v>25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38</v>
      </c>
    </row>
    <row r="9" spans="1:11" ht="12.75">
      <c r="A9" s="8" t="s">
        <v>18</v>
      </c>
      <c r="B9" s="9">
        <v>3</v>
      </c>
      <c r="C9" s="9">
        <v>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9</v>
      </c>
    </row>
    <row r="10" spans="1:11" ht="12.75">
      <c r="A10" s="8" t="s">
        <v>19</v>
      </c>
      <c r="B10" s="9">
        <v>6</v>
      </c>
      <c r="C10" s="9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28</v>
      </c>
    </row>
    <row r="11" spans="1:11" ht="12.75">
      <c r="A11" s="8" t="s">
        <v>20</v>
      </c>
      <c r="B11" s="9">
        <v>5</v>
      </c>
      <c r="C11" s="9">
        <v>15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14</v>
      </c>
      <c r="C14" s="9">
        <v>62</v>
      </c>
      <c r="D14" s="9">
        <v>0</v>
      </c>
      <c r="E14" s="9">
        <v>0</v>
      </c>
      <c r="F14" s="9">
        <v>3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79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3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4</v>
      </c>
    </row>
    <row r="18" spans="1:11" ht="12.75">
      <c r="A18" s="8" t="s">
        <v>27</v>
      </c>
      <c r="B18" s="9">
        <v>9</v>
      </c>
      <c r="C18" s="9">
        <v>29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39</v>
      </c>
    </row>
    <row r="19" spans="1:11" ht="12.75">
      <c r="A19" s="8" t="s">
        <v>28</v>
      </c>
      <c r="B19" s="9">
        <v>1</v>
      </c>
      <c r="C19" s="9">
        <v>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8</v>
      </c>
    </row>
    <row r="20" spans="1:11" ht="12.75">
      <c r="A20" s="8" t="s">
        <v>29</v>
      </c>
      <c r="B20" s="9">
        <v>8</v>
      </c>
      <c r="C20" s="9">
        <v>15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25</v>
      </c>
    </row>
    <row r="21" spans="1:11" ht="12.75">
      <c r="A21" s="8" t="s">
        <v>30</v>
      </c>
      <c r="B21" s="9">
        <v>9</v>
      </c>
      <c r="C21" s="9">
        <v>22</v>
      </c>
      <c r="D21" s="9">
        <v>0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32</v>
      </c>
    </row>
    <row r="22" spans="1:11" ht="12.75">
      <c r="A22" s="8" t="s">
        <v>31</v>
      </c>
      <c r="B22" s="9">
        <v>3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4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19</v>
      </c>
      <c r="C24" s="9">
        <v>109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129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8</v>
      </c>
      <c r="C26" s="9">
        <v>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16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66</v>
      </c>
      <c r="C29" s="9">
        <v>210</v>
      </c>
      <c r="D29" s="9">
        <v>0</v>
      </c>
      <c r="E29" s="9">
        <v>0</v>
      </c>
      <c r="F29" s="9">
        <v>1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277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6</v>
      </c>
      <c r="C32" s="9">
        <v>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2</v>
      </c>
      <c r="C34" s="9">
        <v>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10</v>
      </c>
    </row>
    <row r="35" spans="1:11" ht="12.75">
      <c r="A35" s="13">
        <v>34</v>
      </c>
      <c r="B35" s="9">
        <v>18</v>
      </c>
      <c r="C35" s="9">
        <v>56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74</v>
      </c>
    </row>
    <row r="36" spans="1:11" ht="12.75">
      <c r="A36" s="13">
        <v>35</v>
      </c>
      <c r="B36" s="9">
        <v>15</v>
      </c>
      <c r="C36" s="9">
        <v>66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81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8</v>
      </c>
    </row>
    <row r="39" spans="1:11" ht="12.75">
      <c r="A39" s="13">
        <v>51</v>
      </c>
      <c r="B39" s="9">
        <v>2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325</v>
      </c>
      <c r="C41" s="9">
        <v>1151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1476</v>
      </c>
    </row>
    <row r="42" spans="1:11" ht="16.5" customHeight="1">
      <c r="A42" s="5" t="s">
        <v>13</v>
      </c>
      <c r="B42" s="14">
        <f>SUM(B6:B41)</f>
        <v>533</v>
      </c>
      <c r="C42" s="14">
        <f>SUM(C6:C41)</f>
        <v>1851</v>
      </c>
      <c r="D42" s="14">
        <f>SUM(D6:D41)</f>
        <v>0</v>
      </c>
      <c r="E42" s="14">
        <f>SUM(E6:E41)</f>
        <v>0</v>
      </c>
      <c r="F42" s="14">
        <f>SUM(F6:F41)</f>
        <v>8</v>
      </c>
      <c r="G42" s="14">
        <f>SUM(G6:G41)</f>
        <v>0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2394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28</v>
      </c>
      <c r="C44" s="10">
        <f>SUM(C6:C12)</f>
        <v>88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116</v>
      </c>
    </row>
    <row r="45" spans="1:11" ht="12.75">
      <c r="A45" s="16" t="s">
        <v>46</v>
      </c>
      <c r="B45" s="10">
        <f>B14</f>
        <v>14</v>
      </c>
      <c r="C45" s="23">
        <f>C14</f>
        <v>62</v>
      </c>
      <c r="D45" s="10">
        <f>D14</f>
        <v>0</v>
      </c>
      <c r="E45" s="10">
        <f>E14</f>
        <v>0</v>
      </c>
      <c r="F45" s="10">
        <f>F14</f>
        <v>3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79</v>
      </c>
    </row>
    <row r="46" spans="1:11" ht="12.75">
      <c r="A46" s="16" t="s">
        <v>47</v>
      </c>
      <c r="B46" s="10">
        <f>SUM(B16:B22)</f>
        <v>30</v>
      </c>
      <c r="C46" s="10">
        <f>SUM(C16:C22)</f>
        <v>77</v>
      </c>
      <c r="D46" s="10">
        <f>SUM(D16:D22)</f>
        <v>0</v>
      </c>
      <c r="E46" s="10">
        <f>SUM(E16:E22)</f>
        <v>0</v>
      </c>
      <c r="F46" s="10">
        <f>SUM(F16:F22)</f>
        <v>4</v>
      </c>
      <c r="G46" s="10">
        <f>SUM(G16:G22)</f>
        <v>0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112</v>
      </c>
    </row>
    <row r="47" spans="1:11" ht="12.75">
      <c r="A47" s="16" t="s">
        <v>48</v>
      </c>
      <c r="B47" s="10">
        <f>SUM(B24:B29)</f>
        <v>93</v>
      </c>
      <c r="C47" s="10">
        <f>SUM(C24:C29)</f>
        <v>327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422</v>
      </c>
    </row>
    <row r="48" spans="1:11" ht="12.75">
      <c r="A48" s="16" t="s">
        <v>49</v>
      </c>
      <c r="B48" s="10">
        <f>SUM(B31:B36)</f>
        <v>41</v>
      </c>
      <c r="C48" s="10">
        <f>SUM(C31:C36)</f>
        <v>137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178</v>
      </c>
    </row>
    <row r="49" spans="1:11" ht="12.75">
      <c r="A49" s="16" t="s">
        <v>50</v>
      </c>
      <c r="B49" s="10">
        <f>SUM(B38:B39)</f>
        <v>2</v>
      </c>
      <c r="C49" s="10">
        <f>SUM(C38:C39)</f>
        <v>9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11</v>
      </c>
    </row>
    <row r="50" spans="1:11" ht="12.75">
      <c r="A50" s="16" t="s">
        <v>56</v>
      </c>
      <c r="B50" s="10">
        <f>SUM(B41:B41)</f>
        <v>325</v>
      </c>
      <c r="C50" s="10">
        <f>SUM(C41:C41)</f>
        <v>1151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1476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5</v>
      </c>
    </row>
    <row r="7" spans="1:11" ht="12.75">
      <c r="A7" s="8" t="s">
        <v>16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31</v>
      </c>
      <c r="C8" s="9">
        <v>14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46</v>
      </c>
    </row>
    <row r="9" spans="1:11" ht="12.75">
      <c r="A9" s="8" t="s">
        <v>18</v>
      </c>
      <c r="B9" s="9">
        <v>5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9</v>
      </c>
    </row>
    <row r="10" spans="1:11" ht="12.75">
      <c r="A10" s="8" t="s">
        <v>19</v>
      </c>
      <c r="B10" s="9">
        <v>9</v>
      </c>
      <c r="C10" s="9">
        <v>15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24</v>
      </c>
    </row>
    <row r="11" spans="1:11" ht="12.75">
      <c r="A11" s="8" t="s">
        <v>20</v>
      </c>
      <c r="B11" s="9">
        <v>27</v>
      </c>
      <c r="C11" s="9">
        <v>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35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42</v>
      </c>
      <c r="C14" s="9">
        <v>10</v>
      </c>
      <c r="D14" s="9">
        <v>0</v>
      </c>
      <c r="E14" s="9">
        <v>0</v>
      </c>
      <c r="F14" s="9">
        <v>15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67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3</v>
      </c>
    </row>
    <row r="18" spans="1:11" ht="12.75">
      <c r="A18" s="8" t="s">
        <v>27</v>
      </c>
      <c r="B18" s="9">
        <v>35</v>
      </c>
      <c r="C18" s="9">
        <v>21</v>
      </c>
      <c r="D18" s="9">
        <v>0</v>
      </c>
      <c r="E18" s="9">
        <v>0</v>
      </c>
      <c r="F18" s="9">
        <v>5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62</v>
      </c>
    </row>
    <row r="19" spans="1:11" ht="12.75">
      <c r="A19" s="8" t="s">
        <v>28</v>
      </c>
      <c r="B19" s="9">
        <v>5</v>
      </c>
      <c r="C19" s="9">
        <v>5</v>
      </c>
      <c r="D19" s="9">
        <v>0</v>
      </c>
      <c r="E19" s="9">
        <v>0</v>
      </c>
      <c r="F19" s="9">
        <v>7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17</v>
      </c>
    </row>
    <row r="20" spans="1:11" ht="12.75">
      <c r="A20" s="8" t="s">
        <v>29</v>
      </c>
      <c r="B20" s="9">
        <v>38</v>
      </c>
      <c r="C20" s="9">
        <v>11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2</v>
      </c>
      <c r="J20" s="9">
        <v>0</v>
      </c>
      <c r="K20" s="10">
        <f>SUM(B20:J20)</f>
        <v>53</v>
      </c>
    </row>
    <row r="21" spans="1:11" ht="12.75">
      <c r="A21" s="8" t="s">
        <v>30</v>
      </c>
      <c r="B21" s="9">
        <v>49</v>
      </c>
      <c r="C21" s="9">
        <v>15</v>
      </c>
      <c r="D21" s="9">
        <v>0</v>
      </c>
      <c r="E21" s="9">
        <v>0</v>
      </c>
      <c r="F21" s="9">
        <v>9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74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32</v>
      </c>
      <c r="C24" s="9">
        <v>15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52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17</v>
      </c>
      <c r="C26" s="9">
        <v>4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22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179</v>
      </c>
      <c r="C29" s="9">
        <v>58</v>
      </c>
      <c r="D29" s="9">
        <v>0</v>
      </c>
      <c r="E29" s="9">
        <v>0</v>
      </c>
      <c r="F29" s="9">
        <v>4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241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7</v>
      </c>
      <c r="C32" s="9">
        <v>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14</v>
      </c>
    </row>
    <row r="33" spans="1:11" ht="12.75">
      <c r="A33" s="13">
        <v>32</v>
      </c>
      <c r="B33" s="9">
        <v>1</v>
      </c>
      <c r="C33" s="9">
        <v>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8</v>
      </c>
    </row>
    <row r="34" spans="1:11" ht="12.75">
      <c r="A34" s="13">
        <v>33</v>
      </c>
      <c r="B34" s="9">
        <v>10</v>
      </c>
      <c r="C34" s="9">
        <v>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10">
        <f>SUM(B34:J34)</f>
        <v>18</v>
      </c>
    </row>
    <row r="35" spans="1:11" ht="12.75">
      <c r="A35" s="13">
        <v>34</v>
      </c>
      <c r="B35" s="9">
        <v>56</v>
      </c>
      <c r="C35" s="9">
        <v>25</v>
      </c>
      <c r="D35" s="9">
        <v>0</v>
      </c>
      <c r="E35" s="9">
        <v>0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84</v>
      </c>
    </row>
    <row r="36" spans="1:11" ht="12.75">
      <c r="A36" s="13">
        <v>35</v>
      </c>
      <c r="B36" s="9">
        <v>53</v>
      </c>
      <c r="C36" s="9">
        <v>34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88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6</v>
      </c>
      <c r="C38" s="9">
        <v>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1418</v>
      </c>
      <c r="C41" s="9">
        <v>596</v>
      </c>
      <c r="D41" s="9">
        <v>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2015</v>
      </c>
    </row>
    <row r="42" spans="1:11" ht="16.5" customHeight="1">
      <c r="A42" s="5" t="s">
        <v>13</v>
      </c>
      <c r="B42" s="14">
        <f>SUM(B6:B41)</f>
        <v>2026</v>
      </c>
      <c r="C42" s="14">
        <f>SUM(C6:C41)</f>
        <v>866</v>
      </c>
      <c r="D42" s="14">
        <f>SUM(D6:D41)</f>
        <v>1</v>
      </c>
      <c r="E42" s="14">
        <f>SUM(E6:E41)</f>
        <v>0</v>
      </c>
      <c r="F42" s="14">
        <f>SUM(F6:F41)</f>
        <v>51</v>
      </c>
      <c r="G42" s="14">
        <f>SUM(G6:G41)</f>
        <v>0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2952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74</v>
      </c>
      <c r="C44" s="10">
        <f>SUM(C6:C12)</f>
        <v>44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120</v>
      </c>
    </row>
    <row r="45" spans="1:11" ht="12.75">
      <c r="A45" s="16" t="s">
        <v>46</v>
      </c>
      <c r="B45" s="10">
        <f>B14</f>
        <v>42</v>
      </c>
      <c r="C45" s="23">
        <f>C14</f>
        <v>10</v>
      </c>
      <c r="D45" s="10">
        <f>D14</f>
        <v>0</v>
      </c>
      <c r="E45" s="10">
        <f>E14</f>
        <v>0</v>
      </c>
      <c r="F45" s="10">
        <f>F14</f>
        <v>15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67</v>
      </c>
    </row>
    <row r="46" spans="1:11" ht="12.75">
      <c r="A46" s="16" t="s">
        <v>47</v>
      </c>
      <c r="B46" s="10">
        <f>SUM(B16:B22)</f>
        <v>130</v>
      </c>
      <c r="C46" s="10">
        <f>SUM(C16:C22)</f>
        <v>52</v>
      </c>
      <c r="D46" s="10">
        <f>SUM(D16:D22)</f>
        <v>0</v>
      </c>
      <c r="E46" s="10">
        <f>SUM(E16:E22)</f>
        <v>0</v>
      </c>
      <c r="F46" s="10">
        <f>SUM(F16:F22)</f>
        <v>23</v>
      </c>
      <c r="G46" s="10">
        <f>SUM(G16:G22)</f>
        <v>0</v>
      </c>
      <c r="H46" s="10">
        <f>SUM(H16:H22)</f>
        <v>0</v>
      </c>
      <c r="I46" s="10">
        <f>SUM(I16:I22)</f>
        <v>4</v>
      </c>
      <c r="J46" s="10">
        <f>SUM(J16:J22)</f>
        <v>0</v>
      </c>
      <c r="K46" s="10">
        <f>SUM(K16:K22)</f>
        <v>209</v>
      </c>
    </row>
    <row r="47" spans="1:11" ht="12.75">
      <c r="A47" s="16" t="s">
        <v>48</v>
      </c>
      <c r="B47" s="10">
        <f>SUM(B24:B29)</f>
        <v>228</v>
      </c>
      <c r="C47" s="10">
        <f>SUM(C24:C29)</f>
        <v>77</v>
      </c>
      <c r="D47" s="10">
        <f>SUM(D24:D29)</f>
        <v>0</v>
      </c>
      <c r="E47" s="10">
        <f>SUM(E24:E29)</f>
        <v>0</v>
      </c>
      <c r="F47" s="10">
        <f>SUM(F24:F29)</f>
        <v>10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315</v>
      </c>
    </row>
    <row r="48" spans="1:11" ht="12.75">
      <c r="A48" s="16" t="s">
        <v>49</v>
      </c>
      <c r="B48" s="10">
        <f>SUM(B31:B36)</f>
        <v>128</v>
      </c>
      <c r="C48" s="10">
        <f>SUM(C31:C36)</f>
        <v>80</v>
      </c>
      <c r="D48" s="10">
        <f>SUM(D31:D36)</f>
        <v>0</v>
      </c>
      <c r="E48" s="10">
        <f>SUM(E31:E36)</f>
        <v>0</v>
      </c>
      <c r="F48" s="10">
        <f>SUM(F31:F36)</f>
        <v>3</v>
      </c>
      <c r="G48" s="10">
        <f>SUM(G31:G36)</f>
        <v>0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213</v>
      </c>
    </row>
    <row r="49" spans="1:11" ht="12.75">
      <c r="A49" s="16" t="s">
        <v>50</v>
      </c>
      <c r="B49" s="10">
        <f>SUM(B38:B39)</f>
        <v>6</v>
      </c>
      <c r="C49" s="10">
        <f>SUM(C38:C39)</f>
        <v>7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13</v>
      </c>
    </row>
    <row r="50" spans="1:11" ht="12.75">
      <c r="A50" s="16" t="s">
        <v>56</v>
      </c>
      <c r="B50" s="10">
        <f>SUM(B41:B41)</f>
        <v>1418</v>
      </c>
      <c r="C50" s="10">
        <f>SUM(C41:C41)</f>
        <v>596</v>
      </c>
      <c r="D50" s="10">
        <f>SUM(D41:D41)</f>
        <v>1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2015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9" sqref="A9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54</v>
      </c>
      <c r="C8" s="9">
        <v>37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94</v>
      </c>
    </row>
    <row r="9" spans="1:11" ht="12.75">
      <c r="A9" s="8" t="s">
        <v>18</v>
      </c>
      <c r="B9" s="9">
        <v>7</v>
      </c>
      <c r="C9" s="9">
        <v>4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12</v>
      </c>
    </row>
    <row r="10" spans="1:11" ht="12.75">
      <c r="A10" s="8" t="s">
        <v>19</v>
      </c>
      <c r="B10" s="9">
        <v>22</v>
      </c>
      <c r="C10" s="9">
        <v>21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43</v>
      </c>
    </row>
    <row r="11" spans="1:11" ht="12.75">
      <c r="A11" s="8" t="s">
        <v>20</v>
      </c>
      <c r="B11" s="9">
        <v>60</v>
      </c>
      <c r="C11" s="9">
        <v>55</v>
      </c>
      <c r="D11" s="9">
        <v>0</v>
      </c>
      <c r="E11" s="9">
        <v>0</v>
      </c>
      <c r="F11" s="9">
        <v>5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120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32</v>
      </c>
      <c r="C14" s="9">
        <v>53</v>
      </c>
      <c r="D14" s="9">
        <v>0</v>
      </c>
      <c r="E14" s="9">
        <v>0</v>
      </c>
      <c r="F14" s="9">
        <v>36</v>
      </c>
      <c r="G14" s="9">
        <v>0</v>
      </c>
      <c r="H14" s="9">
        <v>0</v>
      </c>
      <c r="I14" s="9">
        <v>2</v>
      </c>
      <c r="J14" s="9">
        <v>0</v>
      </c>
      <c r="K14" s="10">
        <f>SUM(B14:J14)</f>
        <v>123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4</v>
      </c>
      <c r="C16" s="9">
        <v>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7</v>
      </c>
    </row>
    <row r="17" spans="1:11" ht="12.75">
      <c r="A17" s="8" t="s">
        <v>26</v>
      </c>
      <c r="B17" s="9">
        <v>4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9</v>
      </c>
    </row>
    <row r="18" spans="1:11" ht="12.75">
      <c r="A18" s="8" t="s">
        <v>27</v>
      </c>
      <c r="B18" s="9">
        <v>70</v>
      </c>
      <c r="C18" s="9">
        <v>54</v>
      </c>
      <c r="D18" s="9">
        <v>0</v>
      </c>
      <c r="E18" s="9">
        <v>0</v>
      </c>
      <c r="F18" s="9">
        <v>16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140</v>
      </c>
    </row>
    <row r="19" spans="1:11" ht="12.75">
      <c r="A19" s="8" t="s">
        <v>28</v>
      </c>
      <c r="B19" s="9">
        <v>13</v>
      </c>
      <c r="C19" s="9">
        <v>8</v>
      </c>
      <c r="D19" s="9">
        <v>0</v>
      </c>
      <c r="E19" s="9">
        <v>0</v>
      </c>
      <c r="F19" s="9">
        <v>3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24</v>
      </c>
    </row>
    <row r="20" spans="1:11" ht="12.75">
      <c r="A20" s="8" t="s">
        <v>29</v>
      </c>
      <c r="B20" s="9">
        <v>24</v>
      </c>
      <c r="C20" s="9">
        <v>19</v>
      </c>
      <c r="D20" s="9">
        <v>0</v>
      </c>
      <c r="E20" s="9">
        <v>0</v>
      </c>
      <c r="F20" s="9">
        <v>4</v>
      </c>
      <c r="G20" s="9">
        <v>1</v>
      </c>
      <c r="H20" s="9">
        <v>0</v>
      </c>
      <c r="I20" s="9">
        <v>1</v>
      </c>
      <c r="J20" s="9">
        <v>0</v>
      </c>
      <c r="K20" s="10">
        <f>SUM(B20:J20)</f>
        <v>49</v>
      </c>
    </row>
    <row r="21" spans="1:11" ht="12.75">
      <c r="A21" s="8" t="s">
        <v>30</v>
      </c>
      <c r="B21" s="9">
        <v>52</v>
      </c>
      <c r="C21" s="9">
        <v>62</v>
      </c>
      <c r="D21" s="9">
        <v>0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115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72</v>
      </c>
      <c r="C24" s="9">
        <v>75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150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22</v>
      </c>
      <c r="C26" s="9">
        <v>10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32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204</v>
      </c>
      <c r="C29" s="9">
        <v>199</v>
      </c>
      <c r="D29" s="9">
        <v>0</v>
      </c>
      <c r="E29" s="9">
        <v>0</v>
      </c>
      <c r="F29" s="9">
        <v>2</v>
      </c>
      <c r="G29" s="9">
        <v>0</v>
      </c>
      <c r="H29" s="9">
        <v>0</v>
      </c>
      <c r="I29" s="9">
        <v>2</v>
      </c>
      <c r="J29" s="9">
        <v>0</v>
      </c>
      <c r="K29" s="10">
        <f>SUM(B29:J29)</f>
        <v>407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27</v>
      </c>
      <c r="C32" s="9">
        <v>19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46</v>
      </c>
    </row>
    <row r="33" spans="1:11" ht="12.75">
      <c r="A33" s="13">
        <v>32</v>
      </c>
      <c r="B33" s="9">
        <v>0</v>
      </c>
      <c r="C33" s="9">
        <v>4</v>
      </c>
      <c r="D33" s="9">
        <v>0</v>
      </c>
      <c r="E33" s="9">
        <v>0</v>
      </c>
      <c r="F33" s="9">
        <v>3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7</v>
      </c>
    </row>
    <row r="34" spans="1:11" ht="12.75">
      <c r="A34" s="13">
        <v>33</v>
      </c>
      <c r="B34" s="9">
        <v>16</v>
      </c>
      <c r="C34" s="9">
        <v>20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36</v>
      </c>
    </row>
    <row r="35" spans="1:11" ht="12.75">
      <c r="A35" s="13">
        <v>34</v>
      </c>
      <c r="B35" s="9">
        <v>84</v>
      </c>
      <c r="C35" s="9">
        <v>80</v>
      </c>
      <c r="D35" s="9">
        <v>0</v>
      </c>
      <c r="E35" s="9">
        <v>0</v>
      </c>
      <c r="F35" s="9">
        <v>5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170</v>
      </c>
    </row>
    <row r="36" spans="1:11" ht="12.75">
      <c r="A36" s="13">
        <v>35</v>
      </c>
      <c r="B36" s="9">
        <v>72</v>
      </c>
      <c r="C36" s="9">
        <v>53</v>
      </c>
      <c r="D36" s="9">
        <v>0</v>
      </c>
      <c r="E36" s="9">
        <v>0</v>
      </c>
      <c r="F36" s="9">
        <v>1</v>
      </c>
      <c r="G36" s="9">
        <v>1</v>
      </c>
      <c r="H36" s="9">
        <v>0</v>
      </c>
      <c r="I36" s="9">
        <v>1</v>
      </c>
      <c r="J36" s="9">
        <v>0</v>
      </c>
      <c r="K36" s="10">
        <f>SUM(B36:J36)</f>
        <v>128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6</v>
      </c>
      <c r="C38" s="9">
        <v>4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 t="s">
        <v>55</v>
      </c>
      <c r="J38" s="9">
        <v>0</v>
      </c>
      <c r="K38" s="10">
        <f>SUM(B38:J38)</f>
        <v>11</v>
      </c>
    </row>
    <row r="39" spans="1:11" ht="12.75">
      <c r="A39" s="13">
        <v>51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 t="s">
        <v>55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1886</v>
      </c>
      <c r="C41" s="9">
        <v>1557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10">
        <f>SUM(B41:J41)</f>
        <v>3444</v>
      </c>
    </row>
    <row r="42" spans="1:11" ht="16.5" customHeight="1">
      <c r="A42" s="5" t="s">
        <v>13</v>
      </c>
      <c r="B42" s="14">
        <f>SUM(B6:B41)</f>
        <v>2733</v>
      </c>
      <c r="C42" s="14">
        <f>SUM(C6:C41)</f>
        <v>2344</v>
      </c>
      <c r="D42" s="14">
        <f>SUM(D6:D41)</f>
        <v>0</v>
      </c>
      <c r="E42" s="14">
        <f>SUM(E6:E41)</f>
        <v>0</v>
      </c>
      <c r="F42" s="14">
        <f>SUM(F6:F41)</f>
        <v>83</v>
      </c>
      <c r="G42" s="14">
        <f>SUM(G6:G41)</f>
        <v>2</v>
      </c>
      <c r="H42" s="14">
        <f>SUM(H6:H41)</f>
        <v>0</v>
      </c>
      <c r="I42" s="14">
        <f>SUM(I6:I41)</f>
        <v>9</v>
      </c>
      <c r="J42" s="14">
        <f>SUM(J6:J41)</f>
        <v>0</v>
      </c>
      <c r="K42" s="14">
        <f>SUM(K6:K41)</f>
        <v>5171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144</v>
      </c>
      <c r="C44" s="10">
        <f>SUM(C6:C12)</f>
        <v>119</v>
      </c>
      <c r="D44" s="10">
        <f>SUM(D6:D12)</f>
        <v>0</v>
      </c>
      <c r="E44" s="10">
        <f>SUM(E6:E12)</f>
        <v>0</v>
      </c>
      <c r="F44" s="10">
        <f>SUM(F6:F12)</f>
        <v>8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272</v>
      </c>
    </row>
    <row r="45" spans="1:11" ht="12.75">
      <c r="A45" s="16" t="s">
        <v>46</v>
      </c>
      <c r="B45" s="10">
        <f>B14</f>
        <v>32</v>
      </c>
      <c r="C45" s="10">
        <f>C14</f>
        <v>53</v>
      </c>
      <c r="D45" s="10">
        <f>D14</f>
        <v>0</v>
      </c>
      <c r="E45" s="10">
        <f>E14</f>
        <v>0</v>
      </c>
      <c r="F45" s="10">
        <f>F14</f>
        <v>36</v>
      </c>
      <c r="G45" s="10">
        <f>G14</f>
        <v>0</v>
      </c>
      <c r="H45" s="10">
        <f>H14</f>
        <v>0</v>
      </c>
      <c r="I45" s="10">
        <f>I14</f>
        <v>2</v>
      </c>
      <c r="J45" s="10">
        <f>J14</f>
        <v>0</v>
      </c>
      <c r="K45" s="10">
        <f>K14</f>
        <v>123</v>
      </c>
    </row>
    <row r="46" spans="1:11" ht="12.75">
      <c r="A46" s="16" t="s">
        <v>47</v>
      </c>
      <c r="B46" s="10">
        <f>SUM(B16:B22)</f>
        <v>167</v>
      </c>
      <c r="C46" s="10">
        <f>SUM(C16:C22)</f>
        <v>151</v>
      </c>
      <c r="D46" s="10">
        <f>SUM(D16:D22)</f>
        <v>0</v>
      </c>
      <c r="E46" s="10">
        <f>SUM(E16:E22)</f>
        <v>0</v>
      </c>
      <c r="F46" s="10">
        <f>SUM(F16:F22)</f>
        <v>24</v>
      </c>
      <c r="G46" s="10">
        <f>SUM(G16:G22)</f>
        <v>1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344</v>
      </c>
    </row>
    <row r="47" spans="1:11" ht="12.75">
      <c r="A47" s="16" t="s">
        <v>48</v>
      </c>
      <c r="B47" s="10">
        <f>SUM(B24:B29)</f>
        <v>298</v>
      </c>
      <c r="C47" s="10">
        <f>SUM(C24:C29)</f>
        <v>284</v>
      </c>
      <c r="D47" s="10">
        <f>SUM(D24:D29)</f>
        <v>0</v>
      </c>
      <c r="E47" s="10">
        <f>SUM(E24:E29)</f>
        <v>0</v>
      </c>
      <c r="F47" s="10">
        <f>SUM(F24:F29)</f>
        <v>5</v>
      </c>
      <c r="G47" s="10">
        <f>SUM(G24:G29)</f>
        <v>0</v>
      </c>
      <c r="H47" s="10">
        <f>SUM(H24:H29)</f>
        <v>0</v>
      </c>
      <c r="I47" s="10">
        <f>SUM(I24:I29)</f>
        <v>2</v>
      </c>
      <c r="J47" s="10">
        <f>SUM(J24:J29)</f>
        <v>0</v>
      </c>
      <c r="K47" s="10">
        <f>SUM(K24:K29)</f>
        <v>589</v>
      </c>
    </row>
    <row r="48" spans="1:11" ht="12.75">
      <c r="A48" s="16" t="s">
        <v>49</v>
      </c>
      <c r="B48" s="10">
        <f>SUM(B31:B36)</f>
        <v>199</v>
      </c>
      <c r="C48" s="10">
        <f>SUM(C31:C36)</f>
        <v>176</v>
      </c>
      <c r="D48" s="10">
        <f>SUM(D31:D36)</f>
        <v>0</v>
      </c>
      <c r="E48" s="10">
        <f>SUM(E31:E36)</f>
        <v>0</v>
      </c>
      <c r="F48" s="10">
        <f>SUM(F31:F36)</f>
        <v>9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387</v>
      </c>
    </row>
    <row r="49" spans="1:11" ht="12.75">
      <c r="A49" s="16" t="s">
        <v>50</v>
      </c>
      <c r="B49" s="10">
        <f>SUM(B38:B39)</f>
        <v>7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12</v>
      </c>
    </row>
    <row r="50" spans="1:11" ht="12.75">
      <c r="A50" s="16" t="s">
        <v>56</v>
      </c>
      <c r="B50" s="10">
        <f>SUM(B41:B41)</f>
        <v>1886</v>
      </c>
      <c r="C50" s="10">
        <f>SUM(C41:C41)</f>
        <v>1557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3444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27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27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3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18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18</v>
      </c>
    </row>
    <row r="46" spans="1:11" ht="12.75">
      <c r="A46" s="16" t="s">
        <v>47</v>
      </c>
      <c r="B46" s="10">
        <f>SUM(B16:B22)</f>
        <v>0</v>
      </c>
      <c r="C46" s="10">
        <f>SUM(C16:C22)</f>
        <v>2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0</v>
      </c>
      <c r="C48" s="10">
        <f>SUM(C31:C36)</f>
        <v>3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2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5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12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13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3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1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5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5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2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16</v>
      </c>
      <c r="J6" s="9">
        <v>0</v>
      </c>
      <c r="K6" s="10">
        <f>SUM(B6:J6)</f>
        <v>16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152</v>
      </c>
      <c r="J8" s="9">
        <v>0</v>
      </c>
      <c r="K8" s="10">
        <f>SUM(B8:J8)</f>
        <v>152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93</v>
      </c>
      <c r="J10" s="9">
        <v>0</v>
      </c>
      <c r="K10" s="10">
        <f>SUM(B10:J10)</f>
        <v>93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76</v>
      </c>
      <c r="J14" s="9">
        <v>0</v>
      </c>
      <c r="K14" s="10">
        <f>SUM(B14:J14)</f>
        <v>76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9</v>
      </c>
      <c r="J18" s="9">
        <v>0</v>
      </c>
      <c r="K18" s="10">
        <f>SUM(B18:J18)</f>
        <v>9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</v>
      </c>
      <c r="J20" s="9">
        <v>0</v>
      </c>
      <c r="K20" s="10">
        <f>SUM(B20:J20)</f>
        <v>3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0</v>
      </c>
      <c r="K21" s="10">
        <f>SUM(B21:J21)</f>
        <v>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67</v>
      </c>
      <c r="J24" s="9">
        <v>0</v>
      </c>
      <c r="K24" s="10">
        <f>SUM(B24:J24)</f>
        <v>67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17</v>
      </c>
      <c r="J29" s="9">
        <v>0</v>
      </c>
      <c r="K29" s="10">
        <f>SUM(B29:J29)</f>
        <v>17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29</v>
      </c>
      <c r="J32" s="9">
        <v>0</v>
      </c>
      <c r="K32" s="10">
        <f>SUM(B32:J32)</f>
        <v>29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10</v>
      </c>
      <c r="J41" s="9">
        <v>0</v>
      </c>
      <c r="K41" s="10">
        <f>SUM(B41:J41)</f>
        <v>10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490</v>
      </c>
      <c r="J42" s="14">
        <f>SUM(J6:J41)</f>
        <v>0</v>
      </c>
      <c r="K42" s="14">
        <f>SUM(K6:K41)</f>
        <v>490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266</v>
      </c>
      <c r="J44" s="10">
        <f>SUM(J6:J12)</f>
        <v>0</v>
      </c>
      <c r="K44" s="10">
        <f>SUM(K6:K12)</f>
        <v>266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76</v>
      </c>
      <c r="J45" s="23">
        <f>J14</f>
        <v>0</v>
      </c>
      <c r="K45" s="10">
        <f>K14</f>
        <v>76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15</v>
      </c>
      <c r="J46" s="10">
        <f>SUM(J16:J22)</f>
        <v>0</v>
      </c>
      <c r="K46" s="10">
        <f>SUM(K16:K22)</f>
        <v>15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84</v>
      </c>
      <c r="J47" s="10">
        <f>SUM(J24:J29)</f>
        <v>0</v>
      </c>
      <c r="K47" s="10">
        <f>SUM(K24:K29)</f>
        <v>84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39</v>
      </c>
      <c r="J48" s="10">
        <f>SUM(J31:J36)</f>
        <v>0</v>
      </c>
      <c r="K48" s="10">
        <f>SUM(K31:K36)</f>
        <v>39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10</v>
      </c>
      <c r="J50" s="10">
        <f>SUM(J41:J41)</f>
        <v>0</v>
      </c>
      <c r="K50" s="10">
        <f>SUM(K41:K41)</f>
        <v>10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0" sqref="A10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3</v>
      </c>
      <c r="J10" s="9">
        <v>0</v>
      </c>
      <c r="K10" s="10">
        <f>SUM(B10:J10)</f>
        <v>3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2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</v>
      </c>
      <c r="J18" s="9">
        <v>0</v>
      </c>
      <c r="K18" s="10">
        <f>SUM(B18:J18)</f>
        <v>7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</v>
      </c>
      <c r="J21" s="9">
        <v>0</v>
      </c>
      <c r="K21" s="10">
        <f>SUM(B21:J21)</f>
        <v>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5</v>
      </c>
      <c r="J24" s="9">
        <v>0</v>
      </c>
      <c r="K24" s="10">
        <f>SUM(B24:J24)</f>
        <v>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4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15</v>
      </c>
      <c r="C42" s="14">
        <f>SUM(C6:C41)</f>
        <v>6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19</v>
      </c>
      <c r="J42" s="14">
        <f>SUM(J6:J41)</f>
        <v>0</v>
      </c>
      <c r="K42" s="14">
        <f>SUM(K6:K41)</f>
        <v>40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5</v>
      </c>
      <c r="J44" s="10">
        <f>SUM(J6:J12)</f>
        <v>0</v>
      </c>
      <c r="K44" s="10">
        <f>SUM(K6:K12)</f>
        <v>5</v>
      </c>
    </row>
    <row r="45" spans="1:11" ht="12.75">
      <c r="A45" s="16" t="s">
        <v>46</v>
      </c>
      <c r="B45" s="10">
        <f>B14</f>
        <v>4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5</v>
      </c>
    </row>
    <row r="46" spans="1:11" ht="12.75">
      <c r="A46" s="16" t="s">
        <v>47</v>
      </c>
      <c r="B46" s="10">
        <f>SUM(B16:B22)</f>
        <v>7</v>
      </c>
      <c r="C46" s="10">
        <f>SUM(C16:C22)</f>
        <v>3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15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6</v>
      </c>
      <c r="J47" s="10">
        <f>SUM(J24:J29)</f>
        <v>0</v>
      </c>
      <c r="K47" s="10">
        <f>SUM(K24:K29)</f>
        <v>6</v>
      </c>
    </row>
    <row r="48" spans="1:11" ht="12.75">
      <c r="A48" s="16" t="s">
        <v>49</v>
      </c>
      <c r="B48" s="10">
        <f>SUM(B31:B36)</f>
        <v>4</v>
      </c>
      <c r="C48" s="10">
        <f>SUM(C31:C36)</f>
        <v>3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10</v>
      </c>
      <c r="C6" s="9">
        <v>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16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52</v>
      </c>
      <c r="C8" s="9">
        <v>48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11</v>
      </c>
      <c r="J8" s="9">
        <v>0</v>
      </c>
      <c r="K8" s="10">
        <f>SUM(B8:J8)</f>
        <v>111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13</v>
      </c>
      <c r="C10" s="9">
        <v>27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</v>
      </c>
      <c r="J10" s="9">
        <v>0</v>
      </c>
      <c r="K10" s="10">
        <f>SUM(B10:J10)</f>
        <v>42</v>
      </c>
    </row>
    <row r="11" spans="1:11" ht="12.75">
      <c r="A11" s="8" t="s">
        <v>20</v>
      </c>
      <c r="B11" s="9">
        <v>49</v>
      </c>
      <c r="C11" s="9">
        <v>23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8</v>
      </c>
      <c r="J11" s="9">
        <v>0</v>
      </c>
      <c r="K11" s="10">
        <f>SUM(B11:J11)</f>
        <v>80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19</v>
      </c>
      <c r="C14" s="9">
        <v>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14</v>
      </c>
      <c r="J14" s="9">
        <v>0</v>
      </c>
      <c r="K14" s="10">
        <f>SUM(B14:J14)</f>
        <v>42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5</v>
      </c>
    </row>
    <row r="21" spans="1:11" ht="12.75">
      <c r="A21" s="8" t="s">
        <v>30</v>
      </c>
      <c r="B21" s="9">
        <v>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4</v>
      </c>
      <c r="J21" s="9">
        <v>0</v>
      </c>
      <c r="K21" s="10">
        <f>SUM(B21:J21)</f>
        <v>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99</v>
      </c>
      <c r="C24" s="9">
        <v>66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30</v>
      </c>
      <c r="J24" s="9">
        <v>0</v>
      </c>
      <c r="K24" s="10">
        <f>SUM(B24:J24)</f>
        <v>195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9</v>
      </c>
      <c r="C26" s="9">
        <v>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8</v>
      </c>
      <c r="J26" s="9">
        <v>0</v>
      </c>
      <c r="K26" s="10">
        <f>SUM(B26:J26)</f>
        <v>25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216</v>
      </c>
      <c r="C29" s="9">
        <v>165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104</v>
      </c>
      <c r="J29" s="9">
        <v>0</v>
      </c>
      <c r="K29" s="10">
        <f>SUM(B29:J29)</f>
        <v>486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8</v>
      </c>
      <c r="C32" s="9">
        <v>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15</v>
      </c>
    </row>
    <row r="33" spans="1:11" ht="12.75">
      <c r="A33" s="13">
        <v>32</v>
      </c>
      <c r="B33" s="9">
        <v>1</v>
      </c>
      <c r="C33" s="9">
        <v>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1</v>
      </c>
      <c r="C35" s="9">
        <v>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4</v>
      </c>
    </row>
    <row r="36" spans="1:11" ht="12.75">
      <c r="A36" s="13">
        <v>35</v>
      </c>
      <c r="B36" s="9">
        <v>35</v>
      </c>
      <c r="C36" s="9">
        <v>14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50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16</v>
      </c>
      <c r="C38" s="9">
        <v>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0</v>
      </c>
      <c r="K38" s="10">
        <f>SUM(B38:J38)</f>
        <v>31</v>
      </c>
    </row>
    <row r="39" spans="1:11" ht="12.75">
      <c r="A39" s="13">
        <v>51</v>
      </c>
      <c r="B39" s="9">
        <v>6</v>
      </c>
      <c r="C39" s="9">
        <v>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55</v>
      </c>
      <c r="C41" s="9">
        <v>36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9</v>
      </c>
      <c r="J41" s="9">
        <v>0</v>
      </c>
      <c r="K41" s="10">
        <f>SUM(B41:J41)</f>
        <v>100</v>
      </c>
    </row>
    <row r="42" spans="1:11" ht="16.5" customHeight="1">
      <c r="A42" s="5" t="s">
        <v>13</v>
      </c>
      <c r="B42" s="14">
        <f>SUM(B6:B41)</f>
        <v>596</v>
      </c>
      <c r="C42" s="14">
        <f>SUM(C6:C41)</f>
        <v>432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</v>
      </c>
      <c r="H42" s="14">
        <f>SUM(H6:H41)</f>
        <v>0</v>
      </c>
      <c r="I42" s="14">
        <f>SUM(I6:I41)</f>
        <v>200</v>
      </c>
      <c r="J42" s="14">
        <f>SUM(J6:J41)</f>
        <v>0</v>
      </c>
      <c r="K42" s="14">
        <f>SUM(K6:K41)</f>
        <v>1229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124</v>
      </c>
      <c r="C44" s="10">
        <f>SUM(C6:C12)</f>
        <v>104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22</v>
      </c>
      <c r="J44" s="10">
        <f>SUM(J6:J12)</f>
        <v>0</v>
      </c>
      <c r="K44" s="10">
        <f>SUM(K6:K12)</f>
        <v>250</v>
      </c>
    </row>
    <row r="45" spans="1:11" ht="12.75">
      <c r="A45" s="16" t="s">
        <v>46</v>
      </c>
      <c r="B45" s="10">
        <f>B14</f>
        <v>19</v>
      </c>
      <c r="C45" s="23">
        <f>C14</f>
        <v>9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14</v>
      </c>
      <c r="J45" s="23">
        <f>J14</f>
        <v>0</v>
      </c>
      <c r="K45" s="10">
        <f>K14</f>
        <v>42</v>
      </c>
    </row>
    <row r="46" spans="1:11" ht="12.75">
      <c r="A46" s="16" t="s">
        <v>47</v>
      </c>
      <c r="B46" s="10">
        <f>SUM(B16:B22)</f>
        <v>7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12</v>
      </c>
    </row>
    <row r="47" spans="1:11" ht="12.75">
      <c r="A47" s="16" t="s">
        <v>48</v>
      </c>
      <c r="B47" s="10">
        <f>SUM(B24:B29)</f>
        <v>324</v>
      </c>
      <c r="C47" s="10">
        <f>SUM(C24:C29)</f>
        <v>239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142</v>
      </c>
      <c r="J47" s="10">
        <f>SUM(J24:J29)</f>
        <v>0</v>
      </c>
      <c r="K47" s="10">
        <f>SUM(K24:K29)</f>
        <v>706</v>
      </c>
    </row>
    <row r="48" spans="1:11" ht="12.75">
      <c r="A48" s="16" t="s">
        <v>49</v>
      </c>
      <c r="B48" s="10">
        <f>SUM(B31:B36)</f>
        <v>45</v>
      </c>
      <c r="C48" s="10">
        <f>SUM(C31:C36)</f>
        <v>29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77</v>
      </c>
    </row>
    <row r="49" spans="1:11" ht="12.75">
      <c r="A49" s="16" t="s">
        <v>50</v>
      </c>
      <c r="B49" s="10">
        <f>SUM(B38:B39)</f>
        <v>22</v>
      </c>
      <c r="C49" s="10">
        <f>SUM(C38:C39)</f>
        <v>15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5</v>
      </c>
      <c r="J49" s="10">
        <f>SUM(J38:J39)</f>
        <v>0</v>
      </c>
      <c r="K49" s="10">
        <f>SUM(K38:K39)</f>
        <v>42</v>
      </c>
    </row>
    <row r="50" spans="1:11" ht="12.75">
      <c r="A50" s="16" t="s">
        <v>56</v>
      </c>
      <c r="B50" s="10">
        <f>SUM(B41:B41)</f>
        <v>55</v>
      </c>
      <c r="C50" s="10">
        <f>SUM(C41:C41)</f>
        <v>36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9</v>
      </c>
      <c r="J50" s="10">
        <f>SUM(J41:J41)</f>
        <v>0</v>
      </c>
      <c r="K50" s="10">
        <f>SUM(K41:K41)</f>
        <v>100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68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68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6</v>
      </c>
    </row>
    <row r="19" spans="1:11" ht="12.75">
      <c r="A19" s="8" t="s">
        <v>28</v>
      </c>
      <c r="B19" s="9">
        <v>0</v>
      </c>
      <c r="C19" s="9">
        <v>0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109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109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4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4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68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68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11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11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16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16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7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7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3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6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7</v>
      </c>
    </row>
    <row r="7" spans="1:11" ht="12.75">
      <c r="A7" s="8" t="s">
        <v>16</v>
      </c>
      <c r="B7" s="9">
        <v>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8</v>
      </c>
    </row>
    <row r="8" spans="1:11" ht="12.75">
      <c r="A8" s="8" t="s">
        <v>17</v>
      </c>
      <c r="B8" s="9">
        <v>106</v>
      </c>
      <c r="C8" s="9">
        <v>22</v>
      </c>
      <c r="D8" s="9">
        <v>0</v>
      </c>
      <c r="E8" s="9">
        <v>0</v>
      </c>
      <c r="F8" s="9">
        <v>0</v>
      </c>
      <c r="G8" s="9">
        <v>2</v>
      </c>
      <c r="H8" s="9">
        <v>0</v>
      </c>
      <c r="I8" s="9">
        <v>0</v>
      </c>
      <c r="J8" s="9">
        <v>0</v>
      </c>
      <c r="K8" s="10">
        <f>SUM(B8:J8)</f>
        <v>130</v>
      </c>
    </row>
    <row r="9" spans="1:11" ht="12.75">
      <c r="A9" s="8" t="s">
        <v>18</v>
      </c>
      <c r="B9" s="9">
        <v>7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8</v>
      </c>
    </row>
    <row r="10" spans="1:11" ht="12.75">
      <c r="A10" s="8" t="s">
        <v>19</v>
      </c>
      <c r="B10" s="9">
        <v>66</v>
      </c>
      <c r="C10" s="9">
        <v>16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10">
        <f>SUM(B10:J10)</f>
        <v>83</v>
      </c>
    </row>
    <row r="11" spans="1:11" ht="12.75">
      <c r="A11" s="8" t="s">
        <v>20</v>
      </c>
      <c r="B11" s="9">
        <v>195</v>
      </c>
      <c r="C11" s="9">
        <v>27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222</v>
      </c>
    </row>
    <row r="12" spans="1:11" ht="12.75">
      <c r="A12" s="8" t="s">
        <v>21</v>
      </c>
      <c r="B12" s="9">
        <v>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7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272</v>
      </c>
      <c r="C14" s="9">
        <v>70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10">
        <f>SUM(B14:J14)</f>
        <v>343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7</v>
      </c>
    </row>
    <row r="18" spans="1:11" ht="12.75">
      <c r="A18" s="8" t="s">
        <v>27</v>
      </c>
      <c r="B18" s="9">
        <v>6</v>
      </c>
      <c r="C18" s="9">
        <v>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11</v>
      </c>
    </row>
    <row r="19" spans="1:11" ht="12.75">
      <c r="A19" s="8" t="s">
        <v>28</v>
      </c>
      <c r="B19" s="9">
        <v>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2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4</v>
      </c>
    </row>
    <row r="21" spans="1:11" ht="12.75">
      <c r="A21" s="8" t="s">
        <v>30</v>
      </c>
      <c r="B21" s="9">
        <v>17</v>
      </c>
      <c r="C21" s="9">
        <v>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21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148</v>
      </c>
      <c r="C24" s="9">
        <v>25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10">
        <f>SUM(B24:J24)</f>
        <v>174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66</v>
      </c>
      <c r="C26" s="9">
        <v>4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71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320</v>
      </c>
      <c r="C29" s="9">
        <v>41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361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41</v>
      </c>
      <c r="C32" s="9">
        <v>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46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5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25</v>
      </c>
      <c r="C35" s="9">
        <v>12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37</v>
      </c>
    </row>
    <row r="36" spans="1:11" ht="12.75">
      <c r="A36" s="13">
        <v>35</v>
      </c>
      <c r="B36" s="9">
        <v>58</v>
      </c>
      <c r="C36" s="9">
        <v>13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71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94</v>
      </c>
      <c r="C38" s="9">
        <v>7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102</v>
      </c>
    </row>
    <row r="39" spans="1:11" ht="12.75">
      <c r="A39" s="13">
        <v>51</v>
      </c>
      <c r="B39" s="9">
        <v>19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1355</v>
      </c>
      <c r="C41" s="9">
        <v>322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10">
        <f>SUM(B41:J41)</f>
        <v>1678</v>
      </c>
    </row>
    <row r="42" spans="1:11" ht="16.5" customHeight="1">
      <c r="A42" s="5" t="s">
        <v>13</v>
      </c>
      <c r="B42" s="14">
        <f>SUM(B6:B41)</f>
        <v>2832</v>
      </c>
      <c r="C42" s="14">
        <f>SUM(C6:C41)</f>
        <v>580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7</v>
      </c>
      <c r="H42" s="14">
        <f>SUM(H6:H41)</f>
        <v>0</v>
      </c>
      <c r="I42" s="14">
        <f>SUM(I6:I41)</f>
        <v>1</v>
      </c>
      <c r="J42" s="14">
        <f>SUM(J6:J41)</f>
        <v>0</v>
      </c>
      <c r="K42" s="14">
        <f>SUM(K6:K41)</f>
        <v>3420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395</v>
      </c>
      <c r="C44" s="10">
        <f>SUM(C6:C12)</f>
        <v>67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465</v>
      </c>
    </row>
    <row r="45" spans="1:11" ht="12.75">
      <c r="A45" s="16" t="s">
        <v>46</v>
      </c>
      <c r="B45" s="10">
        <f>B14</f>
        <v>272</v>
      </c>
      <c r="C45" s="23">
        <f>C14</f>
        <v>70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1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343</v>
      </c>
    </row>
    <row r="46" spans="1:11" ht="12.75">
      <c r="A46" s="16" t="s">
        <v>47</v>
      </c>
      <c r="B46" s="10">
        <f>SUM(B16:B22)</f>
        <v>34</v>
      </c>
      <c r="C46" s="10">
        <f>SUM(C16:C22)</f>
        <v>11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45</v>
      </c>
    </row>
    <row r="47" spans="1:11" ht="12.75">
      <c r="A47" s="16" t="s">
        <v>48</v>
      </c>
      <c r="B47" s="10">
        <f>SUM(B24:B29)</f>
        <v>534</v>
      </c>
      <c r="C47" s="10">
        <f>SUM(C24:C29)</f>
        <v>70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606</v>
      </c>
    </row>
    <row r="48" spans="1:11" ht="12.75">
      <c r="A48" s="16" t="s">
        <v>49</v>
      </c>
      <c r="B48" s="10">
        <f>SUM(B31:B36)</f>
        <v>129</v>
      </c>
      <c r="C48" s="10">
        <f>SUM(C31:C36)</f>
        <v>31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160</v>
      </c>
    </row>
    <row r="49" spans="1:11" ht="12.75">
      <c r="A49" s="16" t="s">
        <v>50</v>
      </c>
      <c r="B49" s="10">
        <f>SUM(B38:B39)</f>
        <v>113</v>
      </c>
      <c r="C49" s="10">
        <f>SUM(C38:C39)</f>
        <v>9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123</v>
      </c>
    </row>
    <row r="50" spans="1:11" ht="12.75">
      <c r="A50" s="16" t="s">
        <v>56</v>
      </c>
      <c r="B50" s="10">
        <f>SUM(B41:B41)</f>
        <v>1355</v>
      </c>
      <c r="C50" s="10">
        <f>SUM(C41:C41)</f>
        <v>322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1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1678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5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4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11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11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9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9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1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8</v>
      </c>
      <c r="K8" s="10">
        <f>SUM(B8:J8)</f>
        <v>8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6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</v>
      </c>
      <c r="K14" s="10">
        <f>SUM(B14:J14)</f>
        <v>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7</v>
      </c>
      <c r="K21" s="10">
        <f>SUM(B21:J21)</f>
        <v>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11</v>
      </c>
      <c r="K29" s="10">
        <f>SUM(B29:J29)</f>
        <v>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41</v>
      </c>
      <c r="K42" s="14">
        <f>SUM(K6:K41)</f>
        <v>41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17</v>
      </c>
      <c r="K44" s="10">
        <f>SUM(K6:K12)</f>
        <v>17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5</v>
      </c>
      <c r="K45" s="10">
        <f>K14</f>
        <v>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7</v>
      </c>
      <c r="K46" s="10">
        <f>SUM(K16:K22)</f>
        <v>7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12</v>
      </c>
      <c r="K47" s="10">
        <f>SUM(K24:K29)</f>
        <v>12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5</v>
      </c>
      <c r="K8" s="10">
        <f>SUM(B8:J8)</f>
        <v>5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37</v>
      </c>
      <c r="K11" s="10">
        <f>SUM(B11:J11)</f>
        <v>38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161</v>
      </c>
      <c r="K14" s="10">
        <f>SUM(B14:J14)</f>
        <v>161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4</v>
      </c>
      <c r="K17" s="10">
        <f>SUM(B17:J17)</f>
        <v>4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6</v>
      </c>
      <c r="K18" s="10">
        <f>SUM(B18:J18)</f>
        <v>6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10">
        <f>SUM(B20:J20)</f>
        <v>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120</v>
      </c>
      <c r="K21" s="10">
        <f>SUM(B21:J21)</f>
        <v>120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192</v>
      </c>
      <c r="K24" s="10">
        <f>SUM(B24:J24)</f>
        <v>192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27</v>
      </c>
      <c r="K26" s="10">
        <f>SUM(B26:J26)</f>
        <v>27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10">
        <f>SUM(B28:J28)</f>
        <v>2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328</v>
      </c>
      <c r="K29" s="10">
        <f>SUM(B29:J29)</f>
        <v>328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11</v>
      </c>
      <c r="K32" s="10">
        <f>SUM(B32:J32)</f>
        <v>11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4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29</v>
      </c>
      <c r="K35" s="10">
        <f>SUM(B35:J35)</f>
        <v>29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12</v>
      </c>
      <c r="K36" s="10">
        <f>SUM(B36:J36)</f>
        <v>12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</v>
      </c>
      <c r="H42" s="14">
        <f>SUM(H6:H41)</f>
        <v>0</v>
      </c>
      <c r="I42" s="14">
        <f>SUM(I6:I41)</f>
        <v>0</v>
      </c>
      <c r="J42" s="14">
        <f>SUM(J6:J41)</f>
        <v>944</v>
      </c>
      <c r="K42" s="14">
        <f>SUM(K6:K41)</f>
        <v>945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44</v>
      </c>
      <c r="K44" s="10">
        <f>SUM(K6:K12)</f>
        <v>45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161</v>
      </c>
      <c r="K45" s="10">
        <f>K14</f>
        <v>161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133</v>
      </c>
      <c r="K46" s="10">
        <f>SUM(K16:K22)</f>
        <v>133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549</v>
      </c>
      <c r="K47" s="10">
        <f>SUM(K24:K29)</f>
        <v>549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56</v>
      </c>
      <c r="K48" s="10">
        <f>SUM(K31:K36)</f>
        <v>56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1</v>
      </c>
      <c r="K49" s="10">
        <f>SUM(K38:K39)</f>
        <v>1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11</v>
      </c>
      <c r="C6" s="9">
        <v>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14</v>
      </c>
    </row>
    <row r="7" spans="1:11" ht="12.75">
      <c r="A7" s="8" t="s">
        <v>16</v>
      </c>
      <c r="B7" s="9">
        <v>12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15</v>
      </c>
    </row>
    <row r="8" spans="1:11" ht="12.75">
      <c r="A8" s="8" t="s">
        <v>17</v>
      </c>
      <c r="B8" s="9">
        <v>251</v>
      </c>
      <c r="C8" s="9">
        <v>29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v>14</v>
      </c>
      <c r="J8" s="9">
        <v>0</v>
      </c>
      <c r="K8" s="10">
        <f>SUM(B8:J8)</f>
        <v>296</v>
      </c>
    </row>
    <row r="9" spans="1:11" ht="12.75">
      <c r="A9" s="8" t="s">
        <v>18</v>
      </c>
      <c r="B9" s="9">
        <v>18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19</v>
      </c>
    </row>
    <row r="10" spans="1:11" ht="12.75">
      <c r="A10" s="8" t="s">
        <v>19</v>
      </c>
      <c r="B10" s="9">
        <v>51</v>
      </c>
      <c r="C10" s="9">
        <v>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58</v>
      </c>
    </row>
    <row r="11" spans="1:11" ht="12.75">
      <c r="A11" s="8" t="s">
        <v>20</v>
      </c>
      <c r="B11" s="9">
        <v>122</v>
      </c>
      <c r="C11" s="9">
        <v>9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133</v>
      </c>
    </row>
    <row r="12" spans="1:11" ht="12.75">
      <c r="A12" s="8" t="s">
        <v>21</v>
      </c>
      <c r="B12" s="9">
        <v>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2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75</v>
      </c>
      <c r="C14" s="9">
        <v>1</v>
      </c>
      <c r="D14" s="9">
        <v>0</v>
      </c>
      <c r="E14" s="9">
        <v>0</v>
      </c>
      <c r="F14" s="9">
        <v>23</v>
      </c>
      <c r="G14" s="9">
        <v>0</v>
      </c>
      <c r="H14" s="9">
        <v>0</v>
      </c>
      <c r="I14" s="9">
        <v>3</v>
      </c>
      <c r="J14" s="9">
        <v>0</v>
      </c>
      <c r="K14" s="10">
        <f>SUM(B14:J14)</f>
        <v>102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17</v>
      </c>
      <c r="C17" s="9">
        <v>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21</v>
      </c>
    </row>
    <row r="18" spans="1:11" ht="12.75">
      <c r="A18" s="8" t="s">
        <v>27</v>
      </c>
      <c r="B18" s="9">
        <v>289</v>
      </c>
      <c r="C18" s="9">
        <v>16</v>
      </c>
      <c r="D18" s="9">
        <v>0</v>
      </c>
      <c r="E18" s="9">
        <v>0</v>
      </c>
      <c r="F18" s="9">
        <v>3</v>
      </c>
      <c r="G18" s="9">
        <v>3</v>
      </c>
      <c r="H18" s="9">
        <v>0</v>
      </c>
      <c r="I18" s="9">
        <v>21</v>
      </c>
      <c r="J18" s="9">
        <v>0</v>
      </c>
      <c r="K18" s="10">
        <f>SUM(B18:J18)</f>
        <v>332</v>
      </c>
    </row>
    <row r="19" spans="1:11" ht="12.75">
      <c r="A19" s="8" t="s">
        <v>28</v>
      </c>
      <c r="B19" s="9">
        <v>26</v>
      </c>
      <c r="C19" s="9">
        <v>1</v>
      </c>
      <c r="D19" s="9">
        <v>0</v>
      </c>
      <c r="E19" s="9">
        <v>0</v>
      </c>
      <c r="F19" s="9">
        <v>3</v>
      </c>
      <c r="G19" s="9">
        <v>1</v>
      </c>
      <c r="H19" s="9">
        <v>0</v>
      </c>
      <c r="I19" s="9">
        <v>1</v>
      </c>
      <c r="J19" s="9">
        <v>0</v>
      </c>
      <c r="K19" s="10">
        <f>SUM(B19:J19)</f>
        <v>32</v>
      </c>
    </row>
    <row r="20" spans="1:11" ht="12.75">
      <c r="A20" s="8" t="s">
        <v>29</v>
      </c>
      <c r="B20" s="9">
        <v>129</v>
      </c>
      <c r="C20" s="9">
        <v>10</v>
      </c>
      <c r="D20" s="9">
        <v>0</v>
      </c>
      <c r="E20" s="9">
        <v>0</v>
      </c>
      <c r="F20" s="9">
        <v>0</v>
      </c>
      <c r="G20" s="9">
        <v>2</v>
      </c>
      <c r="H20" s="9">
        <v>0</v>
      </c>
      <c r="I20" s="9">
        <v>17</v>
      </c>
      <c r="J20" s="9">
        <v>0</v>
      </c>
      <c r="K20" s="10">
        <f>SUM(B20:J20)</f>
        <v>158</v>
      </c>
    </row>
    <row r="21" spans="1:11" ht="12.75">
      <c r="A21" s="8" t="s">
        <v>30</v>
      </c>
      <c r="B21" s="9">
        <v>229</v>
      </c>
      <c r="C21" s="9">
        <v>11</v>
      </c>
      <c r="D21" s="9">
        <v>0</v>
      </c>
      <c r="E21" s="9">
        <v>0</v>
      </c>
      <c r="F21" s="9">
        <v>3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244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259</v>
      </c>
      <c r="C24" s="9">
        <v>22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284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94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97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590</v>
      </c>
      <c r="C29" s="9">
        <v>79</v>
      </c>
      <c r="D29" s="9">
        <v>0</v>
      </c>
      <c r="E29" s="9">
        <v>0</v>
      </c>
      <c r="F29" s="9">
        <v>3</v>
      </c>
      <c r="G29" s="9">
        <v>0</v>
      </c>
      <c r="H29" s="9">
        <v>0</v>
      </c>
      <c r="I29" s="9">
        <v>7</v>
      </c>
      <c r="J29" s="9">
        <v>0</v>
      </c>
      <c r="K29" s="10">
        <f>SUM(B29:J29)</f>
        <v>679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31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33</v>
      </c>
    </row>
    <row r="33" spans="1:11" ht="12.75">
      <c r="A33" s="13">
        <v>32</v>
      </c>
      <c r="B33" s="9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26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10">
        <f>SUM(B34:J34)</f>
        <v>29</v>
      </c>
    </row>
    <row r="35" spans="1:11" ht="12.75">
      <c r="A35" s="13">
        <v>34</v>
      </c>
      <c r="B35" s="9">
        <v>275</v>
      </c>
      <c r="C35" s="9">
        <v>22</v>
      </c>
      <c r="D35" s="9">
        <v>0</v>
      </c>
      <c r="E35" s="9">
        <v>0</v>
      </c>
      <c r="F35" s="9">
        <v>4</v>
      </c>
      <c r="G35" s="9">
        <v>4</v>
      </c>
      <c r="H35" s="9">
        <v>0</v>
      </c>
      <c r="I35" s="9">
        <v>6</v>
      </c>
      <c r="J35" s="9">
        <v>0</v>
      </c>
      <c r="K35" s="10">
        <f>SUM(B35:J35)</f>
        <v>311</v>
      </c>
    </row>
    <row r="36" spans="1:11" ht="12.75">
      <c r="A36" s="13">
        <v>35</v>
      </c>
      <c r="B36" s="9">
        <v>136</v>
      </c>
      <c r="C36" s="9">
        <v>13</v>
      </c>
      <c r="D36" s="9">
        <v>0</v>
      </c>
      <c r="E36" s="9">
        <v>0</v>
      </c>
      <c r="F36" s="9">
        <v>2</v>
      </c>
      <c r="G36" s="9">
        <v>0</v>
      </c>
      <c r="H36" s="9">
        <v>0</v>
      </c>
      <c r="I36" s="9">
        <v>2</v>
      </c>
      <c r="J36" s="9">
        <v>0</v>
      </c>
      <c r="K36" s="10">
        <f>SUM(B36:J36)</f>
        <v>153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2606</v>
      </c>
      <c r="C41" s="9">
        <v>230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2836</v>
      </c>
    </row>
    <row r="42" spans="1:11" ht="16.5" customHeight="1">
      <c r="A42" s="5" t="s">
        <v>13</v>
      </c>
      <c r="B42" s="14">
        <f>SUM(B6:B41)</f>
        <v>5259</v>
      </c>
      <c r="C42" s="14">
        <f>SUM(C6:C41)</f>
        <v>465</v>
      </c>
      <c r="D42" s="14">
        <f>SUM(D6:D41)</f>
        <v>0</v>
      </c>
      <c r="E42" s="14">
        <f>SUM(E6:E41)</f>
        <v>0</v>
      </c>
      <c r="F42" s="14">
        <f>SUM(F6:F41)</f>
        <v>47</v>
      </c>
      <c r="G42" s="14">
        <f>SUM(G6:G41)</f>
        <v>11</v>
      </c>
      <c r="H42" s="14">
        <f>SUM(H6:H41)</f>
        <v>0</v>
      </c>
      <c r="I42" s="14">
        <f>SUM(I6:I41)</f>
        <v>78</v>
      </c>
      <c r="J42" s="14">
        <f>SUM(J6:J41)</f>
        <v>0</v>
      </c>
      <c r="K42" s="14">
        <f>SUM(K6:K41)</f>
        <v>5860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467</v>
      </c>
      <c r="C44" s="10">
        <f>SUM(C6:C12)</f>
        <v>51</v>
      </c>
      <c r="D44" s="10">
        <f>SUM(D6:D12)</f>
        <v>0</v>
      </c>
      <c r="E44" s="10">
        <f>SUM(E6:E12)</f>
        <v>0</v>
      </c>
      <c r="F44" s="10">
        <f>SUM(F6:F12)</f>
        <v>3</v>
      </c>
      <c r="G44" s="10">
        <f>SUM(G6:G12)</f>
        <v>1</v>
      </c>
      <c r="H44" s="10">
        <f>SUM(H6:H12)</f>
        <v>0</v>
      </c>
      <c r="I44" s="10">
        <f>SUM(I6:I12)</f>
        <v>15</v>
      </c>
      <c r="J44" s="10">
        <f>SUM(J6:J12)</f>
        <v>0</v>
      </c>
      <c r="K44" s="10">
        <f>SUM(K6:K12)</f>
        <v>537</v>
      </c>
    </row>
    <row r="45" spans="1:11" ht="12.75">
      <c r="A45" s="16" t="s">
        <v>46</v>
      </c>
      <c r="B45" s="10">
        <f>B14</f>
        <v>75</v>
      </c>
      <c r="C45" s="10">
        <f>C14</f>
        <v>1</v>
      </c>
      <c r="D45" s="10">
        <f>D14</f>
        <v>0</v>
      </c>
      <c r="E45" s="10">
        <f>E14</f>
        <v>0</v>
      </c>
      <c r="F45" s="10">
        <f>F14</f>
        <v>23</v>
      </c>
      <c r="G45" s="10">
        <f>G14</f>
        <v>0</v>
      </c>
      <c r="H45" s="10">
        <f>H14</f>
        <v>0</v>
      </c>
      <c r="I45" s="10">
        <f>I14</f>
        <v>3</v>
      </c>
      <c r="J45" s="10">
        <f>J14</f>
        <v>0</v>
      </c>
      <c r="K45" s="10">
        <f>K14</f>
        <v>102</v>
      </c>
    </row>
    <row r="46" spans="1:11" ht="12.75">
      <c r="A46" s="16" t="s">
        <v>47</v>
      </c>
      <c r="B46" s="10">
        <f>SUM(B16:B22)</f>
        <v>690</v>
      </c>
      <c r="C46" s="10">
        <f>SUM(C16:C22)</f>
        <v>42</v>
      </c>
      <c r="D46" s="10">
        <f>SUM(D16:D22)</f>
        <v>0</v>
      </c>
      <c r="E46" s="10">
        <f>SUM(E16:E22)</f>
        <v>0</v>
      </c>
      <c r="F46" s="10">
        <f>SUM(F16:F22)</f>
        <v>9</v>
      </c>
      <c r="G46" s="10">
        <f>SUM(G16:G22)</f>
        <v>6</v>
      </c>
      <c r="H46" s="10">
        <f>SUM(H16:H22)</f>
        <v>0</v>
      </c>
      <c r="I46" s="10">
        <f>SUM(I16:I22)</f>
        <v>40</v>
      </c>
      <c r="J46" s="10">
        <f>SUM(J16:J22)</f>
        <v>0</v>
      </c>
      <c r="K46" s="10">
        <f>SUM(K16:K22)</f>
        <v>787</v>
      </c>
    </row>
    <row r="47" spans="1:11" ht="12.75">
      <c r="A47" s="16" t="s">
        <v>48</v>
      </c>
      <c r="B47" s="10">
        <f>SUM(B24:B29)</f>
        <v>943</v>
      </c>
      <c r="C47" s="10">
        <f>SUM(C24:C29)</f>
        <v>103</v>
      </c>
      <c r="D47" s="10">
        <f>SUM(D24:D29)</f>
        <v>0</v>
      </c>
      <c r="E47" s="10">
        <f>SUM(E24:E29)</f>
        <v>0</v>
      </c>
      <c r="F47" s="10">
        <f>SUM(F24:F29)</f>
        <v>6</v>
      </c>
      <c r="G47" s="10">
        <f>SUM(G24:G29)</f>
        <v>0</v>
      </c>
      <c r="H47" s="10">
        <f>SUM(H24:H29)</f>
        <v>0</v>
      </c>
      <c r="I47" s="10">
        <f>SUM(I24:I29)</f>
        <v>8</v>
      </c>
      <c r="J47" s="10">
        <f>SUM(J24:J29)</f>
        <v>0</v>
      </c>
      <c r="K47" s="10">
        <f>SUM(K24:K29)</f>
        <v>1060</v>
      </c>
    </row>
    <row r="48" spans="1:11" ht="12.75">
      <c r="A48" s="16" t="s">
        <v>49</v>
      </c>
      <c r="B48" s="10">
        <f>SUM(B31:B36)</f>
        <v>472</v>
      </c>
      <c r="C48" s="10">
        <f>SUM(C31:C36)</f>
        <v>38</v>
      </c>
      <c r="D48" s="10">
        <f>SUM(D31:D36)</f>
        <v>0</v>
      </c>
      <c r="E48" s="10">
        <f>SUM(E31:E36)</f>
        <v>0</v>
      </c>
      <c r="F48" s="10">
        <f>SUM(F31:F36)</f>
        <v>6</v>
      </c>
      <c r="G48" s="10">
        <f>SUM(G31:G36)</f>
        <v>4</v>
      </c>
      <c r="H48" s="10">
        <f>SUM(H31:H36)</f>
        <v>0</v>
      </c>
      <c r="I48" s="10">
        <f>SUM(I31:I36)</f>
        <v>10</v>
      </c>
      <c r="J48" s="10">
        <f>SUM(J31:J36)</f>
        <v>0</v>
      </c>
      <c r="K48" s="10">
        <f>SUM(K31:K36)</f>
        <v>530</v>
      </c>
    </row>
    <row r="49" spans="1:11" ht="12.75">
      <c r="A49" s="16" t="s">
        <v>50</v>
      </c>
      <c r="B49" s="10">
        <f>SUM(B38:B39)</f>
        <v>6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8</v>
      </c>
    </row>
    <row r="50" spans="1:11" ht="12.75">
      <c r="A50" s="16" t="s">
        <v>56</v>
      </c>
      <c r="B50" s="10">
        <f>SUM(B41:B41)</f>
        <v>2606</v>
      </c>
      <c r="C50" s="10">
        <f>SUM(C41:C41)</f>
        <v>230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2836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17</v>
      </c>
      <c r="C6" s="9">
        <v>15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32</v>
      </c>
    </row>
    <row r="7" spans="1:11" ht="12.75">
      <c r="A7" s="8" t="s">
        <v>16</v>
      </c>
      <c r="B7" s="9">
        <v>1</v>
      </c>
      <c r="C7" s="9">
        <v>12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13</v>
      </c>
    </row>
    <row r="8" spans="1:11" ht="12.75">
      <c r="A8" s="8" t="s">
        <v>17</v>
      </c>
      <c r="B8" s="9">
        <v>18</v>
      </c>
      <c r="C8" s="9">
        <v>84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103</v>
      </c>
    </row>
    <row r="9" spans="1:11" ht="12.75">
      <c r="A9" s="8" t="s">
        <v>18</v>
      </c>
      <c r="B9" s="9">
        <v>0</v>
      </c>
      <c r="C9" s="9">
        <v>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5</v>
      </c>
    </row>
    <row r="10" spans="1:11" ht="12.75">
      <c r="A10" s="8" t="s">
        <v>19</v>
      </c>
      <c r="B10" s="9">
        <v>7</v>
      </c>
      <c r="C10" s="9">
        <v>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</v>
      </c>
      <c r="J10" s="9">
        <v>0</v>
      </c>
      <c r="K10" s="10">
        <f>SUM(B10:J10)</f>
        <v>28</v>
      </c>
    </row>
    <row r="11" spans="1:11" ht="12.75">
      <c r="A11" s="8" t="s">
        <v>20</v>
      </c>
      <c r="B11" s="9">
        <v>8</v>
      </c>
      <c r="C11" s="9">
        <v>30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40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37</v>
      </c>
      <c r="C14" s="9">
        <v>117</v>
      </c>
      <c r="D14" s="9">
        <v>0</v>
      </c>
      <c r="E14" s="9">
        <v>0</v>
      </c>
      <c r="F14" s="9">
        <v>19</v>
      </c>
      <c r="G14" s="9">
        <v>1</v>
      </c>
      <c r="H14" s="9">
        <v>0</v>
      </c>
      <c r="I14" s="9">
        <v>1</v>
      </c>
      <c r="J14" s="9">
        <v>0</v>
      </c>
      <c r="K14" s="10">
        <f>SUM(B14:J14)</f>
        <v>175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6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12</v>
      </c>
    </row>
    <row r="18" spans="1:11" ht="12.75">
      <c r="A18" s="8" t="s">
        <v>27</v>
      </c>
      <c r="B18" s="9">
        <v>33</v>
      </c>
      <c r="C18" s="9">
        <v>35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71</v>
      </c>
    </row>
    <row r="19" spans="1:11" ht="12.75">
      <c r="A19" s="8" t="s">
        <v>28</v>
      </c>
      <c r="B19" s="9">
        <v>8</v>
      </c>
      <c r="C19" s="9">
        <v>12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21</v>
      </c>
    </row>
    <row r="20" spans="1:11" ht="12.75">
      <c r="A20" s="8" t="s">
        <v>29</v>
      </c>
      <c r="B20" s="9">
        <v>5</v>
      </c>
      <c r="C20" s="9">
        <v>11</v>
      </c>
      <c r="D20" s="9">
        <v>0</v>
      </c>
      <c r="E20" s="9">
        <v>0</v>
      </c>
      <c r="F20" s="9">
        <v>5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21</v>
      </c>
    </row>
    <row r="21" spans="1:11" ht="12.75">
      <c r="A21" s="8" t="s">
        <v>30</v>
      </c>
      <c r="B21" s="9">
        <v>24</v>
      </c>
      <c r="C21" s="9">
        <v>36</v>
      </c>
      <c r="D21" s="9">
        <v>0</v>
      </c>
      <c r="E21" s="9">
        <v>0</v>
      </c>
      <c r="F21" s="9">
        <v>5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66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20</v>
      </c>
      <c r="C24" s="9">
        <v>75</v>
      </c>
      <c r="D24" s="9">
        <v>0</v>
      </c>
      <c r="E24" s="9">
        <v>0</v>
      </c>
      <c r="F24" s="9">
        <v>4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100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13</v>
      </c>
      <c r="C26" s="9">
        <v>32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45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69</v>
      </c>
      <c r="C29" s="9">
        <v>312</v>
      </c>
      <c r="D29" s="9">
        <v>0</v>
      </c>
      <c r="E29" s="9">
        <v>0</v>
      </c>
      <c r="F29" s="9">
        <v>4</v>
      </c>
      <c r="G29" s="9">
        <v>1</v>
      </c>
      <c r="H29" s="9">
        <v>0</v>
      </c>
      <c r="I29" s="9">
        <v>4</v>
      </c>
      <c r="J29" s="9">
        <v>0</v>
      </c>
      <c r="K29" s="10">
        <f>SUM(B29:J29)</f>
        <v>390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1</v>
      </c>
      <c r="C32" s="9">
        <v>6</v>
      </c>
      <c r="D32" s="9">
        <v>0</v>
      </c>
      <c r="E32" s="9">
        <v>0</v>
      </c>
      <c r="F32" s="9">
        <v>2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9</v>
      </c>
    </row>
    <row r="33" spans="1:11" ht="12.75">
      <c r="A33" s="13">
        <v>32</v>
      </c>
      <c r="B33" s="9">
        <v>0</v>
      </c>
      <c r="C33" s="9">
        <v>3</v>
      </c>
      <c r="D33" s="9">
        <v>0</v>
      </c>
      <c r="E33" s="9">
        <v>0</v>
      </c>
      <c r="F33" s="9">
        <v>3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6</v>
      </c>
    </row>
    <row r="34" spans="1:11" ht="12.75">
      <c r="A34" s="13">
        <v>33</v>
      </c>
      <c r="B34" s="9">
        <v>7</v>
      </c>
      <c r="C34" s="9">
        <v>12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19</v>
      </c>
    </row>
    <row r="35" spans="1:11" ht="12.75">
      <c r="A35" s="13">
        <v>34</v>
      </c>
      <c r="B35" s="9">
        <v>21</v>
      </c>
      <c r="C35" s="9">
        <v>82</v>
      </c>
      <c r="D35" s="9">
        <v>0</v>
      </c>
      <c r="E35" s="9">
        <v>0</v>
      </c>
      <c r="F35" s="9">
        <v>2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106</v>
      </c>
    </row>
    <row r="36" spans="1:11" ht="12.75">
      <c r="A36" s="13">
        <v>35</v>
      </c>
      <c r="B36" s="9">
        <v>28</v>
      </c>
      <c r="C36" s="9">
        <v>79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108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2</v>
      </c>
      <c r="C39" s="9">
        <v>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7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63</v>
      </c>
      <c r="C41" s="9">
        <v>528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591</v>
      </c>
    </row>
    <row r="42" spans="1:11" ht="16.5" customHeight="1">
      <c r="A42" s="5" t="s">
        <v>13</v>
      </c>
      <c r="B42" s="14">
        <f>SUM(B6:B41)</f>
        <v>388</v>
      </c>
      <c r="C42" s="14">
        <f>SUM(C6:C41)</f>
        <v>1515</v>
      </c>
      <c r="D42" s="14">
        <f>SUM(D6:D41)</f>
        <v>0</v>
      </c>
      <c r="E42" s="14">
        <f>SUM(E6:E41)</f>
        <v>0</v>
      </c>
      <c r="F42" s="14">
        <f>SUM(F6:F41)</f>
        <v>47</v>
      </c>
      <c r="G42" s="14">
        <f>SUM(G6:G41)</f>
        <v>3</v>
      </c>
      <c r="H42" s="14">
        <f>SUM(H6:H41)</f>
        <v>0</v>
      </c>
      <c r="I42" s="14">
        <f>SUM(I6:I41)</f>
        <v>16</v>
      </c>
      <c r="J42" s="14">
        <f>SUM(J6:J41)</f>
        <v>0</v>
      </c>
      <c r="K42" s="14">
        <f>SUM(K6:K41)</f>
        <v>1969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51</v>
      </c>
      <c r="C44" s="10">
        <f>SUM(C6:C12)</f>
        <v>165</v>
      </c>
      <c r="D44" s="10">
        <f>SUM(D6:D12)</f>
        <v>0</v>
      </c>
      <c r="E44" s="10">
        <f>SUM(E6:E12)</f>
        <v>0</v>
      </c>
      <c r="F44" s="10">
        <f>SUM(F6:F12)</f>
        <v>2</v>
      </c>
      <c r="G44" s="10">
        <f>SUM(G6:G12)</f>
        <v>0</v>
      </c>
      <c r="H44" s="10">
        <f>SUM(H6:H12)</f>
        <v>0</v>
      </c>
      <c r="I44" s="10">
        <f>SUM(I6:I12)</f>
        <v>3</v>
      </c>
      <c r="J44" s="10">
        <f>SUM(J6:J12)</f>
        <v>0</v>
      </c>
      <c r="K44" s="10">
        <f>SUM(K6:K12)</f>
        <v>221</v>
      </c>
    </row>
    <row r="45" spans="1:11" ht="12.75">
      <c r="A45" s="16" t="s">
        <v>46</v>
      </c>
      <c r="B45" s="10">
        <f>B14</f>
        <v>37</v>
      </c>
      <c r="C45" s="23">
        <f>C14</f>
        <v>117</v>
      </c>
      <c r="D45" s="10">
        <f>D14</f>
        <v>0</v>
      </c>
      <c r="E45" s="10">
        <f>E14</f>
        <v>0</v>
      </c>
      <c r="F45" s="10">
        <f>F14</f>
        <v>19</v>
      </c>
      <c r="G45" s="23">
        <f>G14</f>
        <v>1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175</v>
      </c>
    </row>
    <row r="46" spans="1:11" ht="12.75">
      <c r="A46" s="16" t="s">
        <v>47</v>
      </c>
      <c r="B46" s="10">
        <f>SUM(B16:B22)</f>
        <v>76</v>
      </c>
      <c r="C46" s="10">
        <f>SUM(C16:C22)</f>
        <v>99</v>
      </c>
      <c r="D46" s="10">
        <f>SUM(D16:D22)</f>
        <v>0</v>
      </c>
      <c r="E46" s="10">
        <f>SUM(E16:E22)</f>
        <v>0</v>
      </c>
      <c r="F46" s="10">
        <f>SUM(F16:F22)</f>
        <v>11</v>
      </c>
      <c r="G46" s="10">
        <f>SUM(G16:G22)</f>
        <v>0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191</v>
      </c>
    </row>
    <row r="47" spans="1:11" ht="12.75">
      <c r="A47" s="16" t="s">
        <v>48</v>
      </c>
      <c r="B47" s="10">
        <f>SUM(B24:B29)</f>
        <v>102</v>
      </c>
      <c r="C47" s="10">
        <f>SUM(C24:C29)</f>
        <v>419</v>
      </c>
      <c r="D47" s="10">
        <f>SUM(D24:D29)</f>
        <v>0</v>
      </c>
      <c r="E47" s="10">
        <f>SUM(E24:E29)</f>
        <v>0</v>
      </c>
      <c r="F47" s="10">
        <f>SUM(F24:F29)</f>
        <v>8</v>
      </c>
      <c r="G47" s="10">
        <f>SUM(G24:G29)</f>
        <v>1</v>
      </c>
      <c r="H47" s="10">
        <f>SUM(H24:H29)</f>
        <v>0</v>
      </c>
      <c r="I47" s="10">
        <f>SUM(I24:I29)</f>
        <v>5</v>
      </c>
      <c r="J47" s="10">
        <f>SUM(J24:J29)</f>
        <v>0</v>
      </c>
      <c r="K47" s="10">
        <f>SUM(K24:K29)</f>
        <v>535</v>
      </c>
    </row>
    <row r="48" spans="1:11" ht="12.75">
      <c r="A48" s="16" t="s">
        <v>49</v>
      </c>
      <c r="B48" s="10">
        <f>SUM(B31:B36)</f>
        <v>57</v>
      </c>
      <c r="C48" s="10">
        <f>SUM(C31:C36)</f>
        <v>182</v>
      </c>
      <c r="D48" s="10">
        <f>SUM(D31:D36)</f>
        <v>0</v>
      </c>
      <c r="E48" s="10">
        <f>SUM(E31:E36)</f>
        <v>0</v>
      </c>
      <c r="F48" s="10">
        <f>SUM(F31:F36)</f>
        <v>7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249</v>
      </c>
    </row>
    <row r="49" spans="1:11" ht="12.75">
      <c r="A49" s="16" t="s">
        <v>50</v>
      </c>
      <c r="B49" s="10">
        <f>SUM(B38:B39)</f>
        <v>2</v>
      </c>
      <c r="C49" s="10">
        <f>SUM(C38:C39)</f>
        <v>5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7</v>
      </c>
    </row>
    <row r="50" spans="1:11" ht="12.75">
      <c r="A50" s="16" t="s">
        <v>56</v>
      </c>
      <c r="B50" s="10">
        <f>SUM(B41:B41)</f>
        <v>63</v>
      </c>
      <c r="C50" s="10">
        <f>SUM(C41:C41)</f>
        <v>528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591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34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34</v>
      </c>
    </row>
    <row r="7" spans="1:11" ht="12.75">
      <c r="A7" s="8" t="s">
        <v>16</v>
      </c>
      <c r="B7" s="9">
        <v>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8</v>
      </c>
    </row>
    <row r="8" spans="1:11" ht="12.75">
      <c r="A8" s="8" t="s">
        <v>17</v>
      </c>
      <c r="B8" s="9">
        <v>35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35</v>
      </c>
    </row>
    <row r="9" spans="1:11" ht="12.75">
      <c r="A9" s="8" t="s">
        <v>18</v>
      </c>
      <c r="B9" s="9">
        <v>13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13</v>
      </c>
    </row>
    <row r="10" spans="1:11" ht="12.75">
      <c r="A10" s="8" t="s">
        <v>19</v>
      </c>
      <c r="B10" s="9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15</v>
      </c>
    </row>
    <row r="11" spans="1:11" ht="12.75">
      <c r="A11" s="8" t="s">
        <v>20</v>
      </c>
      <c r="B11" s="9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10">
        <f>SUM(B11:J11)</f>
        <v>102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92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10">
        <f>SUM(B14:J14)</f>
        <v>93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9</v>
      </c>
    </row>
    <row r="18" spans="1:11" ht="12.75">
      <c r="A18" s="8" t="s">
        <v>27</v>
      </c>
      <c r="B18" s="9">
        <v>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8</v>
      </c>
    </row>
    <row r="19" spans="1:11" ht="12.75">
      <c r="A19" s="8" t="s">
        <v>28</v>
      </c>
      <c r="B19" s="9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11</v>
      </c>
    </row>
    <row r="21" spans="1:11" ht="12.75">
      <c r="A21" s="8" t="s">
        <v>30</v>
      </c>
      <c r="B21" s="9">
        <v>57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57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83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83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131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131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8</v>
      </c>
    </row>
    <row r="33" spans="1:11" ht="12.75">
      <c r="A33" s="13">
        <v>32</v>
      </c>
      <c r="B33" s="9">
        <v>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15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15</v>
      </c>
    </row>
    <row r="35" spans="1:11" ht="12.75">
      <c r="A35" s="13">
        <v>34</v>
      </c>
      <c r="B35" s="9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12</v>
      </c>
    </row>
    <row r="36" spans="1:11" ht="12.75">
      <c r="A36" s="13">
        <v>35</v>
      </c>
      <c r="B36" s="9">
        <v>22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11</v>
      </c>
    </row>
    <row r="39" spans="1:11" ht="12.75">
      <c r="A39" s="13">
        <v>51</v>
      </c>
      <c r="B39" s="9">
        <v>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9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698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2</v>
      </c>
      <c r="K42" s="14">
        <f>SUM(K6:K41)</f>
        <v>700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206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1</v>
      </c>
      <c r="K44" s="10">
        <f>SUM(K6:K12)</f>
        <v>207</v>
      </c>
    </row>
    <row r="45" spans="1:11" ht="12.75">
      <c r="A45" s="16" t="s">
        <v>46</v>
      </c>
      <c r="B45" s="10">
        <f>B14</f>
        <v>92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1</v>
      </c>
      <c r="K45" s="10">
        <f>K14</f>
        <v>93</v>
      </c>
    </row>
    <row r="46" spans="1:11" ht="12.75">
      <c r="A46" s="16" t="s">
        <v>47</v>
      </c>
      <c r="B46" s="10">
        <f>SUM(B16:B22)</f>
        <v>86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86</v>
      </c>
    </row>
    <row r="47" spans="1:11" ht="12.75">
      <c r="A47" s="16" t="s">
        <v>48</v>
      </c>
      <c r="B47" s="10">
        <f>SUM(B24:B29)</f>
        <v>233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233</v>
      </c>
    </row>
    <row r="48" spans="1:11" ht="12.75">
      <c r="A48" s="16" t="s">
        <v>49</v>
      </c>
      <c r="B48" s="10">
        <f>SUM(B31:B36)</f>
        <v>61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61</v>
      </c>
    </row>
    <row r="49" spans="1:11" ht="12.75">
      <c r="A49" s="16" t="s">
        <v>50</v>
      </c>
      <c r="B49" s="10">
        <f>SUM(B38:B39)</f>
        <v>20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8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8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8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8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85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85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7</v>
      </c>
      <c r="C14" s="9">
        <v>3</v>
      </c>
      <c r="D14" s="9">
        <v>0</v>
      </c>
      <c r="E14" s="9">
        <v>0</v>
      </c>
      <c r="F14" s="9">
        <v>856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866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14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14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30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30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30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30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</v>
      </c>
    </row>
    <row r="21" spans="1:11" ht="12.75">
      <c r="A21" s="8" t="s">
        <v>30</v>
      </c>
      <c r="B21" s="9">
        <v>1</v>
      </c>
      <c r="C21" s="9">
        <v>0</v>
      </c>
      <c r="D21" s="9">
        <v>0</v>
      </c>
      <c r="E21" s="9">
        <v>0</v>
      </c>
      <c r="F21" s="9">
        <v>76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77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3</v>
      </c>
      <c r="C24" s="9">
        <v>1</v>
      </c>
      <c r="D24" s="9">
        <v>0</v>
      </c>
      <c r="E24" s="9">
        <v>0</v>
      </c>
      <c r="F24" s="9">
        <v>380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384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0</v>
      </c>
      <c r="D26" s="9">
        <v>0</v>
      </c>
      <c r="E26" s="9">
        <v>0</v>
      </c>
      <c r="F26" s="9">
        <v>90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91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10</v>
      </c>
      <c r="C29" s="9">
        <v>3</v>
      </c>
      <c r="D29" s="9">
        <v>0</v>
      </c>
      <c r="E29" s="9">
        <v>0</v>
      </c>
      <c r="F29" s="9">
        <v>699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712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3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3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22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15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15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54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54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15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15</v>
      </c>
    </row>
    <row r="36" spans="1:11" ht="12.75">
      <c r="A36" s="13">
        <v>35</v>
      </c>
      <c r="B36" s="9">
        <v>1</v>
      </c>
      <c r="C36" s="9">
        <v>1</v>
      </c>
      <c r="D36" s="9">
        <v>0</v>
      </c>
      <c r="E36" s="9">
        <v>0</v>
      </c>
      <c r="F36" s="9">
        <v>52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54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7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7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4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</v>
      </c>
    </row>
    <row r="42" spans="1:11" ht="16.5" customHeight="1">
      <c r="A42" s="5" t="s">
        <v>13</v>
      </c>
      <c r="B42" s="14">
        <f>SUM(B6:B41)</f>
        <v>23</v>
      </c>
      <c r="C42" s="14">
        <f>SUM(C6:C41)</f>
        <v>11</v>
      </c>
      <c r="D42" s="14">
        <f>SUM(D6:D41)</f>
        <v>0</v>
      </c>
      <c r="E42" s="14">
        <f>SUM(E6:E41)</f>
        <v>0</v>
      </c>
      <c r="F42" s="14">
        <f>SUM(F6:F41)</f>
        <v>2452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2486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2</v>
      </c>
      <c r="D44" s="10">
        <f>SUM(D6:D12)</f>
        <v>0</v>
      </c>
      <c r="E44" s="10">
        <f>SUM(E6:E12)</f>
        <v>0</v>
      </c>
      <c r="F44" s="10">
        <f>SUM(F6:F12)</f>
        <v>104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106</v>
      </c>
    </row>
    <row r="45" spans="1:11" ht="12.75">
      <c r="A45" s="16" t="s">
        <v>46</v>
      </c>
      <c r="B45" s="10">
        <f>B14</f>
        <v>7</v>
      </c>
      <c r="C45" s="23">
        <f>C14</f>
        <v>3</v>
      </c>
      <c r="D45" s="10">
        <f>D14</f>
        <v>0</v>
      </c>
      <c r="E45" s="10">
        <f>E14</f>
        <v>0</v>
      </c>
      <c r="F45" s="10">
        <f>F14</f>
        <v>856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866</v>
      </c>
    </row>
    <row r="46" spans="1:11" ht="12.75">
      <c r="A46" s="16" t="s">
        <v>47</v>
      </c>
      <c r="B46" s="10">
        <f>SUM(B16:B22)</f>
        <v>1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151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152</v>
      </c>
    </row>
    <row r="47" spans="1:11" ht="12.75">
      <c r="A47" s="16" t="s">
        <v>48</v>
      </c>
      <c r="B47" s="10">
        <f>SUM(B24:B29)</f>
        <v>14</v>
      </c>
      <c r="C47" s="10">
        <f>SUM(C24:C29)</f>
        <v>4</v>
      </c>
      <c r="D47" s="10">
        <f>SUM(D24:D29)</f>
        <v>0</v>
      </c>
      <c r="E47" s="10">
        <f>SUM(E24:E29)</f>
        <v>0</v>
      </c>
      <c r="F47" s="10">
        <f>SUM(F24:F29)</f>
        <v>1169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1187</v>
      </c>
    </row>
    <row r="48" spans="1:11" ht="12.75">
      <c r="A48" s="16" t="s">
        <v>49</v>
      </c>
      <c r="B48" s="10">
        <f>SUM(B31:B36)</f>
        <v>1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161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163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11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11</v>
      </c>
    </row>
    <row r="50" spans="1:11" ht="12.75">
      <c r="A50" s="16" t="s">
        <v>56</v>
      </c>
      <c r="B50" s="10">
        <f>SUM(B41:B41)</f>
        <v>0</v>
      </c>
      <c r="C50" s="10">
        <f>SUM(C41:C41)</f>
        <v>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2</v>
      </c>
      <c r="C8" s="9">
        <v>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8</v>
      </c>
    </row>
    <row r="9" spans="1:11" ht="12.75">
      <c r="A9" s="8" t="s">
        <v>18</v>
      </c>
      <c r="B9" s="9">
        <v>1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4</v>
      </c>
    </row>
    <row r="10" spans="1:11" ht="12.75">
      <c r="A10" s="8" t="s">
        <v>19</v>
      </c>
      <c r="B10" s="9">
        <v>0</v>
      </c>
      <c r="C10" s="9">
        <v>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3</v>
      </c>
    </row>
    <row r="11" spans="1:11" ht="12.75">
      <c r="A11" s="8" t="s">
        <v>20</v>
      </c>
      <c r="B11" s="9">
        <v>2</v>
      </c>
      <c r="C11" s="9">
        <v>13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28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28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4</v>
      </c>
    </row>
    <row r="19" spans="1:11" ht="12.75">
      <c r="A19" s="8" t="s">
        <v>28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</v>
      </c>
      <c r="C24" s="9">
        <v>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3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5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7</v>
      </c>
      <c r="C41" s="9">
        <v>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10</v>
      </c>
    </row>
    <row r="42" spans="1:11" ht="16.5" customHeight="1">
      <c r="A42" s="5" t="s">
        <v>13</v>
      </c>
      <c r="B42" s="14">
        <f>SUM(B6:B41)</f>
        <v>18</v>
      </c>
      <c r="C42" s="14">
        <f>SUM(C6:C41)</f>
        <v>84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102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5</v>
      </c>
      <c r="C44" s="10">
        <f>SUM(C6:C12)</f>
        <v>26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31</v>
      </c>
    </row>
    <row r="45" spans="1:11" ht="12.75">
      <c r="A45" s="16" t="s">
        <v>46</v>
      </c>
      <c r="B45" s="10">
        <f>B14</f>
        <v>0</v>
      </c>
      <c r="C45" s="23">
        <f>C14</f>
        <v>28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28</v>
      </c>
    </row>
    <row r="46" spans="1:11" ht="12.75">
      <c r="A46" s="16" t="s">
        <v>47</v>
      </c>
      <c r="B46" s="10">
        <f>SUM(B16:B22)</f>
        <v>0</v>
      </c>
      <c r="C46" s="10">
        <f>SUM(C16:C22)</f>
        <v>11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11</v>
      </c>
    </row>
    <row r="47" spans="1:11" ht="12.75">
      <c r="A47" s="16" t="s">
        <v>48</v>
      </c>
      <c r="B47" s="10">
        <f>SUM(B24:B29)</f>
        <v>2</v>
      </c>
      <c r="C47" s="10">
        <f>SUM(C24:C29)</f>
        <v>9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11</v>
      </c>
    </row>
    <row r="48" spans="1:11" ht="12.75">
      <c r="A48" s="16" t="s">
        <v>49</v>
      </c>
      <c r="B48" s="10">
        <f>SUM(B31:B36)</f>
        <v>1</v>
      </c>
      <c r="C48" s="10">
        <f>SUM(C31:C36)</f>
        <v>5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6</v>
      </c>
    </row>
    <row r="49" spans="1:11" ht="12.75">
      <c r="A49" s="16" t="s">
        <v>50</v>
      </c>
      <c r="B49" s="10">
        <f>SUM(B38:B39)</f>
        <v>3</v>
      </c>
      <c r="C49" s="10">
        <f>SUM(C38:C39)</f>
        <v>2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5</v>
      </c>
    </row>
    <row r="50" spans="1:11" ht="12.75">
      <c r="A50" s="16" t="s">
        <v>56</v>
      </c>
      <c r="B50" s="10">
        <f>SUM(B41:B41)</f>
        <v>7</v>
      </c>
      <c r="C50" s="10">
        <f>SUM(C41:C41)</f>
        <v>3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53</v>
      </c>
      <c r="J8" s="9">
        <v>0</v>
      </c>
      <c r="K8" s="10">
        <f>SUM(B8:J8)</f>
        <v>53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27</v>
      </c>
      <c r="J10" s="9">
        <v>0</v>
      </c>
      <c r="K10" s="10">
        <f>SUM(B10:J10)</f>
        <v>27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46</v>
      </c>
      <c r="J11" s="9">
        <v>0</v>
      </c>
      <c r="K11" s="10">
        <f>SUM(B11:J11)</f>
        <v>46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65</v>
      </c>
      <c r="J14" s="9">
        <v>0</v>
      </c>
      <c r="K14" s="10">
        <f>SUM(B14:J14)</f>
        <v>65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6</v>
      </c>
      <c r="J16" s="9">
        <v>0</v>
      </c>
      <c r="K16" s="10">
        <f>SUM(B16:J16)</f>
        <v>6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18</v>
      </c>
      <c r="J17" s="9">
        <v>0</v>
      </c>
      <c r="K17" s="10">
        <f>SUM(B17:J17)</f>
        <v>18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200</v>
      </c>
      <c r="J18" s="9">
        <v>0</v>
      </c>
      <c r="K18" s="10">
        <f>SUM(B18:J18)</f>
        <v>200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10">
        <f>SUM(B19:J19)</f>
        <v>12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117</v>
      </c>
      <c r="J20" s="9">
        <v>0</v>
      </c>
      <c r="K20" s="10">
        <f>SUM(B20:J20)</f>
        <v>117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186</v>
      </c>
      <c r="J21" s="9">
        <v>0</v>
      </c>
      <c r="K21" s="10">
        <f>SUM(B21:J21)</f>
        <v>186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3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65</v>
      </c>
      <c r="J24" s="9">
        <v>0</v>
      </c>
      <c r="K24" s="10">
        <f>SUM(B24:J24)</f>
        <v>65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29</v>
      </c>
      <c r="J26" s="9">
        <v>0</v>
      </c>
      <c r="K26" s="10">
        <f>SUM(B26:J26)</f>
        <v>29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137</v>
      </c>
      <c r="J29" s="9">
        <v>0</v>
      </c>
      <c r="K29" s="10">
        <f>SUM(B29:J29)</f>
        <v>137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14</v>
      </c>
      <c r="J32" s="9">
        <v>0</v>
      </c>
      <c r="K32" s="10">
        <f>SUM(B32:J32)</f>
        <v>14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8</v>
      </c>
      <c r="J34" s="9">
        <v>0</v>
      </c>
      <c r="K34" s="10">
        <f>SUM(B34:J34)</f>
        <v>8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26</v>
      </c>
      <c r="J35" s="9">
        <v>0</v>
      </c>
      <c r="K35" s="10">
        <f>SUM(B35:J35)</f>
        <v>26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49</v>
      </c>
      <c r="J36" s="9">
        <v>0</v>
      </c>
      <c r="K36" s="10">
        <f>SUM(B36:J36)</f>
        <v>49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3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99</v>
      </c>
      <c r="J41" s="9">
        <v>0</v>
      </c>
      <c r="K41" s="10">
        <f>SUM(B41:J41)</f>
        <v>99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1171</v>
      </c>
      <c r="J42" s="14">
        <f>SUM(J6:J41)</f>
        <v>0</v>
      </c>
      <c r="K42" s="14">
        <f>SUM(K6:K41)</f>
        <v>1171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131</v>
      </c>
      <c r="J44" s="10">
        <f>SUM(J6:J12)</f>
        <v>0</v>
      </c>
      <c r="K44" s="10">
        <f>SUM(K6:K12)</f>
        <v>131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65</v>
      </c>
      <c r="J45" s="23">
        <f>J14</f>
        <v>0</v>
      </c>
      <c r="K45" s="10">
        <f>K14</f>
        <v>65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542</v>
      </c>
      <c r="J46" s="10">
        <f>SUM(J16:J22)</f>
        <v>0</v>
      </c>
      <c r="K46" s="10">
        <f>SUM(K16:K22)</f>
        <v>542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231</v>
      </c>
      <c r="J47" s="10">
        <f>SUM(J24:J29)</f>
        <v>0</v>
      </c>
      <c r="K47" s="10">
        <f>SUM(K24:K29)</f>
        <v>231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98</v>
      </c>
      <c r="J48" s="10">
        <f>SUM(J31:J36)</f>
        <v>0</v>
      </c>
      <c r="K48" s="10">
        <f>SUM(K31:K36)</f>
        <v>98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5</v>
      </c>
      <c r="J49" s="10">
        <f>SUM(J38:J39)</f>
        <v>0</v>
      </c>
      <c r="K49" s="10">
        <f>SUM(K38:K39)</f>
        <v>5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99</v>
      </c>
      <c r="J50" s="10">
        <f>SUM(J41:J41)</f>
        <v>0</v>
      </c>
      <c r="K50" s="10">
        <f>SUM(K41:K41)</f>
        <v>99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56</v>
      </c>
      <c r="J8" s="9">
        <v>0</v>
      </c>
      <c r="K8" s="10">
        <f>SUM(B8:J8)</f>
        <v>56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42</v>
      </c>
      <c r="J10" s="9">
        <v>0</v>
      </c>
      <c r="K10" s="10">
        <f>SUM(B10:J10)</f>
        <v>42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70</v>
      </c>
      <c r="J11" s="9">
        <v>0</v>
      </c>
      <c r="K11" s="10">
        <f>SUM(B11:J11)</f>
        <v>70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64</v>
      </c>
      <c r="J14" s="9">
        <v>0</v>
      </c>
      <c r="K14" s="10">
        <f>SUM(B14:J14)</f>
        <v>64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4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30</v>
      </c>
      <c r="J17" s="9">
        <v>0</v>
      </c>
      <c r="K17" s="10">
        <f>SUM(B17:J17)</f>
        <v>30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254</v>
      </c>
      <c r="J18" s="9">
        <v>0</v>
      </c>
      <c r="K18" s="10">
        <f>SUM(B18:J18)</f>
        <v>254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21</v>
      </c>
      <c r="J19" s="9">
        <v>0</v>
      </c>
      <c r="K19" s="10">
        <f>SUM(B19:J19)</f>
        <v>21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141</v>
      </c>
      <c r="J20" s="9">
        <v>0</v>
      </c>
      <c r="K20" s="10">
        <f>SUM(B20:J20)</f>
        <v>141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217</v>
      </c>
      <c r="J21" s="9">
        <v>0</v>
      </c>
      <c r="K21" s="10">
        <f>SUM(B21:J21)</f>
        <v>217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70</v>
      </c>
      <c r="J24" s="9">
        <v>0</v>
      </c>
      <c r="K24" s="10">
        <f>SUM(B24:J24)</f>
        <v>70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47</v>
      </c>
      <c r="J26" s="9">
        <v>0</v>
      </c>
      <c r="K26" s="10">
        <f>SUM(B26:J26)</f>
        <v>47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178</v>
      </c>
      <c r="J29" s="9">
        <v>0</v>
      </c>
      <c r="K29" s="10">
        <f>SUM(B29:J29)</f>
        <v>178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6</v>
      </c>
      <c r="J32" s="9">
        <v>0</v>
      </c>
      <c r="K32" s="10">
        <f>SUM(B32:J32)</f>
        <v>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48</v>
      </c>
      <c r="J35" s="9">
        <v>0</v>
      </c>
      <c r="K35" s="10">
        <f>SUM(B35:J35)</f>
        <v>49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63</v>
      </c>
      <c r="J36" s="9">
        <v>0</v>
      </c>
      <c r="K36" s="10">
        <f>SUM(B36:J36)</f>
        <v>63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</v>
      </c>
      <c r="J38" s="9">
        <v>0</v>
      </c>
      <c r="K38" s="10">
        <f>SUM(B38:J38)</f>
        <v>5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75</v>
      </c>
      <c r="J41" s="9">
        <v>0</v>
      </c>
      <c r="K41" s="10">
        <f>SUM(B41:J41)</f>
        <v>75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1403</v>
      </c>
      <c r="J42" s="14">
        <f>SUM(J6:J41)</f>
        <v>0</v>
      </c>
      <c r="K42" s="14">
        <f>SUM(K6:K41)</f>
        <v>1404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170</v>
      </c>
      <c r="J44" s="10">
        <f>SUM(J6:J12)</f>
        <v>0</v>
      </c>
      <c r="K44" s="10">
        <f>SUM(K6:K12)</f>
        <v>170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64</v>
      </c>
      <c r="J45" s="23">
        <f>J14</f>
        <v>0</v>
      </c>
      <c r="K45" s="10">
        <f>K14</f>
        <v>64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669</v>
      </c>
      <c r="J46" s="10">
        <f>SUM(J16:J22)</f>
        <v>0</v>
      </c>
      <c r="K46" s="10">
        <f>SUM(K16:K22)</f>
        <v>669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295</v>
      </c>
      <c r="J47" s="10">
        <f>SUM(J24:J29)</f>
        <v>0</v>
      </c>
      <c r="K47" s="10">
        <f>SUM(K24:K29)</f>
        <v>295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120</v>
      </c>
      <c r="J48" s="10">
        <f>SUM(J31:J36)</f>
        <v>0</v>
      </c>
      <c r="K48" s="10">
        <f>SUM(K31:K36)</f>
        <v>121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10</v>
      </c>
      <c r="J49" s="10">
        <f>SUM(J38:J39)</f>
        <v>0</v>
      </c>
      <c r="K49" s="10">
        <f>SUM(K38:K39)</f>
        <v>10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75</v>
      </c>
      <c r="J50" s="10">
        <f>SUM(J41:J41)</f>
        <v>0</v>
      </c>
      <c r="K50" s="10">
        <f>SUM(K41:K41)</f>
        <v>75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4</v>
      </c>
      <c r="J6" s="9">
        <v>0</v>
      </c>
      <c r="K6" s="10">
        <f>SUM(B6:J6)</f>
        <v>4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7</v>
      </c>
      <c r="J7" s="9">
        <v>0</v>
      </c>
      <c r="K7" s="10">
        <f>SUM(B7:J7)</f>
        <v>7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67</v>
      </c>
      <c r="J8" s="9">
        <v>0</v>
      </c>
      <c r="K8" s="10">
        <f>SUM(B8:J8)</f>
        <v>67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38</v>
      </c>
      <c r="J10" s="9">
        <v>0</v>
      </c>
      <c r="K10" s="10">
        <f>SUM(B10:J10)</f>
        <v>38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71</v>
      </c>
      <c r="J11" s="9">
        <v>0</v>
      </c>
      <c r="K11" s="10">
        <f>SUM(B11:J11)</f>
        <v>71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85</v>
      </c>
      <c r="J14" s="9">
        <v>0</v>
      </c>
      <c r="K14" s="10">
        <f>SUM(B14:J14)</f>
        <v>85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6</v>
      </c>
      <c r="J16" s="9">
        <v>0</v>
      </c>
      <c r="K16" s="10">
        <f>SUM(B16:J16)</f>
        <v>6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28</v>
      </c>
      <c r="J17" s="9">
        <v>0</v>
      </c>
      <c r="K17" s="10">
        <f>SUM(B17:J17)</f>
        <v>28</v>
      </c>
    </row>
    <row r="18" spans="1:11" ht="12.75">
      <c r="A18" s="8" t="s">
        <v>27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271</v>
      </c>
      <c r="J18" s="9">
        <v>0</v>
      </c>
      <c r="K18" s="10">
        <f>SUM(B18:J18)</f>
        <v>272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28</v>
      </c>
      <c r="J19" s="9">
        <v>0</v>
      </c>
      <c r="K19" s="10">
        <f>SUM(B19:J19)</f>
        <v>28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162</v>
      </c>
      <c r="J20" s="9">
        <v>0</v>
      </c>
      <c r="K20" s="10">
        <f>SUM(B20:J20)</f>
        <v>162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231</v>
      </c>
      <c r="J21" s="9">
        <v>0</v>
      </c>
      <c r="K21" s="10">
        <f>SUM(B21:J21)</f>
        <v>231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84</v>
      </c>
      <c r="J24" s="9">
        <v>0</v>
      </c>
      <c r="K24" s="10">
        <f>SUM(B24:J24)</f>
        <v>84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50</v>
      </c>
      <c r="J26" s="9">
        <v>0</v>
      </c>
      <c r="K26" s="10">
        <f>SUM(B26:J26)</f>
        <v>50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187</v>
      </c>
      <c r="J29" s="9">
        <v>0</v>
      </c>
      <c r="K29" s="10">
        <f>SUM(B29:J29)</f>
        <v>188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7</v>
      </c>
      <c r="J32" s="9">
        <v>0</v>
      </c>
      <c r="K32" s="10">
        <f>SUM(B32:J32)</f>
        <v>7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3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46</v>
      </c>
      <c r="J35" s="9">
        <v>0</v>
      </c>
      <c r="K35" s="10">
        <f>SUM(B35:J35)</f>
        <v>46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59</v>
      </c>
      <c r="J36" s="9">
        <v>0</v>
      </c>
      <c r="K36" s="10">
        <f>SUM(B36:J36)</f>
        <v>59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3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3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127</v>
      </c>
      <c r="J41" s="9">
        <v>0</v>
      </c>
      <c r="K41" s="10">
        <f>SUM(B41:J41)</f>
        <v>127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2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1576</v>
      </c>
      <c r="J42" s="14">
        <f>SUM(J6:J41)</f>
        <v>0</v>
      </c>
      <c r="K42" s="14">
        <f>SUM(K6:K41)</f>
        <v>1578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190</v>
      </c>
      <c r="J44" s="10">
        <f>SUM(J6:J12)</f>
        <v>0</v>
      </c>
      <c r="K44" s="10">
        <f>SUM(K6:K12)</f>
        <v>190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85</v>
      </c>
      <c r="J45" s="23">
        <f>J14</f>
        <v>0</v>
      </c>
      <c r="K45" s="10">
        <f>K14</f>
        <v>85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728</v>
      </c>
      <c r="J46" s="10">
        <f>SUM(J16:J22)</f>
        <v>0</v>
      </c>
      <c r="K46" s="10">
        <f>SUM(K16:K22)</f>
        <v>729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321</v>
      </c>
      <c r="J47" s="10">
        <f>SUM(J24:J29)</f>
        <v>0</v>
      </c>
      <c r="K47" s="10">
        <f>SUM(K24:K29)</f>
        <v>322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119</v>
      </c>
      <c r="J48" s="10">
        <f>SUM(J31:J36)</f>
        <v>0</v>
      </c>
      <c r="K48" s="10">
        <f>SUM(K31:K36)</f>
        <v>119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6</v>
      </c>
      <c r="J49" s="10">
        <f>SUM(J38:J39)</f>
        <v>0</v>
      </c>
      <c r="K49" s="10">
        <f>SUM(K38:K39)</f>
        <v>6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127</v>
      </c>
      <c r="J50" s="10">
        <f>SUM(J41:J41)</f>
        <v>0</v>
      </c>
      <c r="K50" s="10">
        <f>SUM(K41:K41)</f>
        <v>127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0">
    <mergeCell ref="A1:K1"/>
    <mergeCell ref="A2:K2"/>
    <mergeCell ref="B3:J3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18</v>
      </c>
      <c r="J6" s="9">
        <v>0</v>
      </c>
      <c r="K6" s="10">
        <f>SUM(B6:J6)</f>
        <v>18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107</v>
      </c>
      <c r="J8" s="9">
        <v>0</v>
      </c>
      <c r="K8" s="10">
        <f>SUM(B8:J8)</f>
        <v>107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36</v>
      </c>
      <c r="J9" s="9">
        <v>0</v>
      </c>
      <c r="K9" s="10">
        <f>SUM(B9:J9)</f>
        <v>36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169</v>
      </c>
      <c r="J10" s="9">
        <v>0</v>
      </c>
      <c r="K10" s="10">
        <f>SUM(B10:J10)</f>
        <v>169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55</v>
      </c>
      <c r="J11" s="9">
        <v>0</v>
      </c>
      <c r="K11" s="10">
        <f>SUM(B11:J11)</f>
        <v>55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3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59</v>
      </c>
      <c r="J14" s="9">
        <v>0</v>
      </c>
      <c r="K14" s="10">
        <f>SUM(B14:J14)</f>
        <v>59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10">
        <f>SUM(B16:J16)</f>
        <v>2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14</v>
      </c>
      <c r="J17" s="9">
        <v>0</v>
      </c>
      <c r="K17" s="10">
        <f>SUM(B17:J17)</f>
        <v>14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366</v>
      </c>
      <c r="J18" s="9">
        <v>0</v>
      </c>
      <c r="K18" s="10">
        <f>SUM(B18:J18)</f>
        <v>366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65</v>
      </c>
      <c r="J19" s="9">
        <v>0</v>
      </c>
      <c r="K19" s="10">
        <f>SUM(B19:J19)</f>
        <v>65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278</v>
      </c>
      <c r="J20" s="9">
        <v>0</v>
      </c>
      <c r="K20" s="10">
        <f>SUM(B20:J20)</f>
        <v>278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233</v>
      </c>
      <c r="J21" s="9">
        <v>0</v>
      </c>
      <c r="K21" s="10">
        <f>SUM(B21:J21)</f>
        <v>233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3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409</v>
      </c>
      <c r="J24" s="9">
        <v>0</v>
      </c>
      <c r="K24" s="10">
        <f>SUM(B24:J24)</f>
        <v>409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45</v>
      </c>
      <c r="J26" s="9">
        <v>0</v>
      </c>
      <c r="K26" s="10">
        <f>SUM(B26:J26)</f>
        <v>45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10">
        <f>SUM(B27:J27)</f>
        <v>1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618</v>
      </c>
      <c r="J29" s="9">
        <v>0</v>
      </c>
      <c r="K29" s="10">
        <f>SUM(B29:J29)</f>
        <v>618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</v>
      </c>
      <c r="J32" s="9">
        <v>0</v>
      </c>
      <c r="K32" s="10">
        <f>SUM(B32:J32)</f>
        <v>3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13</v>
      </c>
      <c r="J34" s="9">
        <v>0</v>
      </c>
      <c r="K34" s="10">
        <f>SUM(B34:J34)</f>
        <v>13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54</v>
      </c>
      <c r="J35" s="9">
        <v>0</v>
      </c>
      <c r="K35" s="10">
        <f>SUM(B35:J35)</f>
        <v>54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105</v>
      </c>
      <c r="J36" s="9">
        <v>0</v>
      </c>
      <c r="K36" s="10">
        <f>SUM(B36:J36)</f>
        <v>105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4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5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660</v>
      </c>
      <c r="J41" s="9">
        <v>0</v>
      </c>
      <c r="K41" s="10">
        <f>SUM(B41:J41)</f>
        <v>660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3331</v>
      </c>
      <c r="J42" s="14">
        <f>SUM(J6:J41)</f>
        <v>0</v>
      </c>
      <c r="K42" s="14">
        <f>SUM(K6:K41)</f>
        <v>3331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391</v>
      </c>
      <c r="J44" s="10">
        <f>SUM(J6:J12)</f>
        <v>0</v>
      </c>
      <c r="K44" s="10">
        <f>SUM(K6:K12)</f>
        <v>391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59</v>
      </c>
      <c r="J45" s="23">
        <f>J14</f>
        <v>0</v>
      </c>
      <c r="K45" s="10">
        <f>K14</f>
        <v>59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961</v>
      </c>
      <c r="J46" s="10">
        <f>SUM(J16:J22)</f>
        <v>0</v>
      </c>
      <c r="K46" s="10">
        <f>SUM(K16:K22)</f>
        <v>961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1073</v>
      </c>
      <c r="J47" s="10">
        <f>SUM(J24:J29)</f>
        <v>0</v>
      </c>
      <c r="K47" s="10">
        <f>SUM(K24:K29)</f>
        <v>1073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178</v>
      </c>
      <c r="J48" s="10">
        <f>SUM(J31:J36)</f>
        <v>0</v>
      </c>
      <c r="K48" s="10">
        <f>SUM(K31:K36)</f>
        <v>178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9</v>
      </c>
      <c r="J49" s="10">
        <f>SUM(J38:J39)</f>
        <v>0</v>
      </c>
      <c r="K49" s="10">
        <f>SUM(K38:K39)</f>
        <v>9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660</v>
      </c>
      <c r="J50" s="10">
        <f>SUM(J41:J41)</f>
        <v>0</v>
      </c>
      <c r="K50" s="10">
        <f>SUM(K41:K41)</f>
        <v>660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2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33</v>
      </c>
      <c r="J8" s="9">
        <v>0</v>
      </c>
      <c r="K8" s="10">
        <f>SUM(B8:J8)</f>
        <v>33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19</v>
      </c>
      <c r="J10" s="9">
        <v>0</v>
      </c>
      <c r="K10" s="10">
        <f>SUM(B10:J10)</f>
        <v>19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37</v>
      </c>
      <c r="J11" s="9">
        <v>0</v>
      </c>
      <c r="K11" s="10">
        <f>SUM(B11:J11)</f>
        <v>37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59</v>
      </c>
      <c r="J14" s="9">
        <v>0</v>
      </c>
      <c r="K14" s="10">
        <f>SUM(B14:J14)</f>
        <v>59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4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17</v>
      </c>
      <c r="J17" s="9">
        <v>0</v>
      </c>
      <c r="K17" s="10">
        <f>SUM(B17:J17)</f>
        <v>17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139</v>
      </c>
      <c r="J18" s="9">
        <v>0</v>
      </c>
      <c r="K18" s="10">
        <f>SUM(B18:J18)</f>
        <v>139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16</v>
      </c>
      <c r="J19" s="9">
        <v>0</v>
      </c>
      <c r="K19" s="10">
        <f>SUM(B19:J19)</f>
        <v>16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85</v>
      </c>
      <c r="J20" s="9">
        <v>0</v>
      </c>
      <c r="K20" s="10">
        <f>SUM(B20:J20)</f>
        <v>85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119</v>
      </c>
      <c r="J21" s="9">
        <v>0</v>
      </c>
      <c r="K21" s="10">
        <f>SUM(B21:J21)</f>
        <v>119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38</v>
      </c>
      <c r="J24" s="9">
        <v>0</v>
      </c>
      <c r="K24" s="10">
        <f>SUM(B24:J24)</f>
        <v>38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24</v>
      </c>
      <c r="J26" s="9">
        <v>0</v>
      </c>
      <c r="K26" s="10">
        <f>SUM(B26:J26)</f>
        <v>24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97</v>
      </c>
      <c r="J29" s="9">
        <v>0</v>
      </c>
      <c r="K29" s="10">
        <f>SUM(B29:J29)</f>
        <v>97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</v>
      </c>
      <c r="J32" s="9">
        <v>0</v>
      </c>
      <c r="K32" s="10">
        <f>SUM(B32:J32)</f>
        <v>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19</v>
      </c>
      <c r="J35" s="9">
        <v>0</v>
      </c>
      <c r="K35" s="10">
        <f>SUM(B35:J35)</f>
        <v>19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40</v>
      </c>
      <c r="J36" s="9">
        <v>0</v>
      </c>
      <c r="K36" s="10">
        <f>SUM(B36:J36)</f>
        <v>40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63</v>
      </c>
      <c r="J41" s="9">
        <v>0</v>
      </c>
      <c r="K41" s="10">
        <f>SUM(B41:J41)</f>
        <v>63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825</v>
      </c>
      <c r="J42" s="14">
        <f>SUM(J6:J41)</f>
        <v>0</v>
      </c>
      <c r="K42" s="14">
        <f>SUM(K6:K41)</f>
        <v>825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93</v>
      </c>
      <c r="J44" s="10">
        <f>SUM(J6:J12)</f>
        <v>0</v>
      </c>
      <c r="K44" s="10">
        <f>SUM(K6:K12)</f>
        <v>93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59</v>
      </c>
      <c r="J45" s="23">
        <f>J14</f>
        <v>0</v>
      </c>
      <c r="K45" s="10">
        <f>K14</f>
        <v>59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380</v>
      </c>
      <c r="J46" s="10">
        <f>SUM(J16:J22)</f>
        <v>0</v>
      </c>
      <c r="K46" s="10">
        <f>SUM(K16:K22)</f>
        <v>380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159</v>
      </c>
      <c r="J47" s="10">
        <f>SUM(J24:J29)</f>
        <v>0</v>
      </c>
      <c r="K47" s="10">
        <f>SUM(K24:K29)</f>
        <v>159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69</v>
      </c>
      <c r="J48" s="10">
        <f>SUM(J31:J36)</f>
        <v>0</v>
      </c>
      <c r="K48" s="10">
        <f>SUM(K31:K36)</f>
        <v>69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63</v>
      </c>
      <c r="J50" s="10">
        <f>SUM(J41:J41)</f>
        <v>0</v>
      </c>
      <c r="K50" s="10">
        <f>SUM(K41:K41)</f>
        <v>63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11</v>
      </c>
      <c r="J6" s="9">
        <v>0</v>
      </c>
      <c r="K6" s="10">
        <f>SUM(B6:J6)</f>
        <v>11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17</v>
      </c>
      <c r="J7" s="9">
        <v>0</v>
      </c>
      <c r="K7" s="10">
        <f>SUM(B7:J7)</f>
        <v>17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102</v>
      </c>
      <c r="J8" s="9">
        <v>0</v>
      </c>
      <c r="K8" s="10">
        <f>SUM(B8:J8)</f>
        <v>102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33</v>
      </c>
      <c r="J9" s="9">
        <v>0</v>
      </c>
      <c r="K9" s="10">
        <f>SUM(B9:J9)</f>
        <v>33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114</v>
      </c>
      <c r="J10" s="9">
        <v>0</v>
      </c>
      <c r="K10" s="10">
        <f>SUM(B10:J10)</f>
        <v>114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59</v>
      </c>
      <c r="J11" s="9">
        <v>0</v>
      </c>
      <c r="K11" s="10">
        <f>SUM(B11:J11)</f>
        <v>59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10</v>
      </c>
      <c r="J12" s="9">
        <v>0</v>
      </c>
      <c r="K12" s="10">
        <f>SUM(B12:J12)</f>
        <v>10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128</v>
      </c>
      <c r="J14" s="9">
        <v>0</v>
      </c>
      <c r="K14" s="10">
        <f>SUM(B14:J14)</f>
        <v>128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4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47</v>
      </c>
      <c r="J17" s="9">
        <v>0</v>
      </c>
      <c r="K17" s="10">
        <f>SUM(B17:J17)</f>
        <v>47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712</v>
      </c>
      <c r="J18" s="9">
        <v>0</v>
      </c>
      <c r="K18" s="10">
        <f>SUM(B18:J18)</f>
        <v>712</v>
      </c>
    </row>
    <row r="19" spans="1:11" ht="12.75">
      <c r="A19" s="8" t="s">
        <v>28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132</v>
      </c>
      <c r="J19" s="9">
        <v>0</v>
      </c>
      <c r="K19" s="10">
        <f>SUM(B19:J19)</f>
        <v>133</v>
      </c>
    </row>
    <row r="20" spans="1:11" ht="12.75">
      <c r="A20" s="8" t="s">
        <v>29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442</v>
      </c>
      <c r="J20" s="9">
        <v>0</v>
      </c>
      <c r="K20" s="10">
        <f>SUM(B20:J20)</f>
        <v>443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428</v>
      </c>
      <c r="J21" s="9">
        <v>0</v>
      </c>
      <c r="K21" s="10">
        <f>SUM(B21:J21)</f>
        <v>428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12</v>
      </c>
      <c r="J22" s="9">
        <v>0</v>
      </c>
      <c r="K22" s="10">
        <f>SUM(B22:J22)</f>
        <v>12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252</v>
      </c>
      <c r="J24" s="9">
        <v>0</v>
      </c>
      <c r="K24" s="10">
        <f>SUM(B24:J24)</f>
        <v>252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82</v>
      </c>
      <c r="J26" s="9">
        <v>0</v>
      </c>
      <c r="K26" s="10">
        <f>SUM(B26:J26)</f>
        <v>82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469</v>
      </c>
      <c r="J29" s="9">
        <v>0</v>
      </c>
      <c r="K29" s="10">
        <f>SUM(B29:J29)</f>
        <v>469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26</v>
      </c>
      <c r="J32" s="9">
        <v>0</v>
      </c>
      <c r="K32" s="10">
        <f>SUM(B32:J32)</f>
        <v>26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3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9</v>
      </c>
      <c r="J34" s="9">
        <v>0</v>
      </c>
      <c r="K34" s="10">
        <f>SUM(B34:J34)</f>
        <v>9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76</v>
      </c>
      <c r="J35" s="9">
        <v>0</v>
      </c>
      <c r="K35" s="10">
        <f>SUM(B35:J35)</f>
        <v>77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120</v>
      </c>
      <c r="J36" s="9">
        <v>0</v>
      </c>
      <c r="K36" s="10">
        <f>SUM(B36:J36)</f>
        <v>120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</v>
      </c>
      <c r="J38" s="9">
        <v>0</v>
      </c>
      <c r="K38" s="10">
        <f>SUM(B38:J38)</f>
        <v>13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177</v>
      </c>
      <c r="J41" s="9">
        <v>0</v>
      </c>
      <c r="K41" s="10">
        <f>SUM(B41:J41)</f>
        <v>177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3482</v>
      </c>
      <c r="J42" s="14">
        <f>SUM(J6:J41)</f>
        <v>0</v>
      </c>
      <c r="K42" s="14">
        <f>SUM(K6:K41)</f>
        <v>3485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346</v>
      </c>
      <c r="J44" s="10">
        <f>SUM(J6:J12)</f>
        <v>0</v>
      </c>
      <c r="K44" s="10">
        <f>SUM(K6:K12)</f>
        <v>346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128</v>
      </c>
      <c r="J45" s="23">
        <f>J14</f>
        <v>0</v>
      </c>
      <c r="K45" s="10">
        <f>K14</f>
        <v>128</v>
      </c>
    </row>
    <row r="46" spans="1:11" ht="12.75">
      <c r="A46" s="16" t="s">
        <v>47</v>
      </c>
      <c r="B46" s="10">
        <f>SUM(B16:B22)</f>
        <v>0</v>
      </c>
      <c r="C46" s="10">
        <f>SUM(C16:C22)</f>
        <v>2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1777</v>
      </c>
      <c r="J46" s="10">
        <f>SUM(J16:J22)</f>
        <v>0</v>
      </c>
      <c r="K46" s="10">
        <f>SUM(K16:K22)</f>
        <v>1779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803</v>
      </c>
      <c r="J47" s="10">
        <f>SUM(J24:J29)</f>
        <v>0</v>
      </c>
      <c r="K47" s="10">
        <f>SUM(K24:K29)</f>
        <v>803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234</v>
      </c>
      <c r="J48" s="10">
        <f>SUM(J31:J36)</f>
        <v>0</v>
      </c>
      <c r="K48" s="10">
        <f>SUM(K31:K36)</f>
        <v>235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17</v>
      </c>
      <c r="J49" s="10">
        <f>SUM(J38:J39)</f>
        <v>0</v>
      </c>
      <c r="K49" s="10">
        <f>SUM(K38:K39)</f>
        <v>17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177</v>
      </c>
      <c r="J50" s="10">
        <f>SUM(J41:J41)</f>
        <v>0</v>
      </c>
      <c r="K50" s="10">
        <f>SUM(K41:K41)</f>
        <v>177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13</v>
      </c>
      <c r="C8" s="9">
        <v>18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32</v>
      </c>
    </row>
    <row r="9" spans="1:11" ht="12.75">
      <c r="A9" s="8" t="s">
        <v>18</v>
      </c>
      <c r="B9" s="9">
        <v>1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6</v>
      </c>
      <c r="C10" s="9">
        <v>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25</v>
      </c>
    </row>
    <row r="11" spans="1:11" ht="12.75">
      <c r="A11" s="8" t="s">
        <v>20</v>
      </c>
      <c r="B11" s="9">
        <v>9</v>
      </c>
      <c r="C11" s="9">
        <v>15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26</v>
      </c>
    </row>
    <row r="12" spans="1:11" ht="12.75">
      <c r="A12" s="8" t="s">
        <v>21</v>
      </c>
      <c r="B12" s="9">
        <v>0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11</v>
      </c>
      <c r="C14" s="9">
        <v>33</v>
      </c>
      <c r="D14" s="9">
        <v>0</v>
      </c>
      <c r="E14" s="9">
        <v>0</v>
      </c>
      <c r="F14" s="9">
        <v>56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100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1</v>
      </c>
      <c r="C17" s="9">
        <v>7</v>
      </c>
      <c r="D17" s="9">
        <v>0</v>
      </c>
      <c r="E17" s="9">
        <v>0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10</v>
      </c>
    </row>
    <row r="18" spans="1:11" ht="12.75">
      <c r="A18" s="8" t="s">
        <v>27</v>
      </c>
      <c r="B18" s="9">
        <v>12</v>
      </c>
      <c r="C18" s="9">
        <v>38</v>
      </c>
      <c r="D18" s="9">
        <v>0</v>
      </c>
      <c r="E18" s="9">
        <v>0</v>
      </c>
      <c r="F18" s="9">
        <v>8</v>
      </c>
      <c r="G18" s="9">
        <v>1</v>
      </c>
      <c r="H18" s="9">
        <v>0</v>
      </c>
      <c r="I18" s="9">
        <v>1</v>
      </c>
      <c r="J18" s="9">
        <v>0</v>
      </c>
      <c r="K18" s="10">
        <f>SUM(B18:J18)</f>
        <v>60</v>
      </c>
    </row>
    <row r="19" spans="1:11" ht="12.75">
      <c r="A19" s="8" t="s">
        <v>28</v>
      </c>
      <c r="B19" s="9">
        <v>11</v>
      </c>
      <c r="C19" s="9">
        <v>17</v>
      </c>
      <c r="D19" s="9">
        <v>0</v>
      </c>
      <c r="E19" s="9">
        <v>0</v>
      </c>
      <c r="F19" s="9">
        <v>2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30</v>
      </c>
    </row>
    <row r="20" spans="1:11" ht="12.75">
      <c r="A20" s="8" t="s">
        <v>29</v>
      </c>
      <c r="B20" s="9">
        <v>10</v>
      </c>
      <c r="C20" s="9">
        <v>14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1</v>
      </c>
      <c r="J20" s="9">
        <v>0</v>
      </c>
      <c r="K20" s="10">
        <f>SUM(B20:J20)</f>
        <v>27</v>
      </c>
    </row>
    <row r="21" spans="1:11" ht="12.75">
      <c r="A21" s="8" t="s">
        <v>30</v>
      </c>
      <c r="B21" s="9">
        <v>17</v>
      </c>
      <c r="C21" s="9">
        <v>39</v>
      </c>
      <c r="D21" s="9">
        <v>0</v>
      </c>
      <c r="E21" s="9">
        <v>0</v>
      </c>
      <c r="F21" s="9">
        <v>12</v>
      </c>
      <c r="G21" s="9">
        <v>1</v>
      </c>
      <c r="H21" s="9">
        <v>0</v>
      </c>
      <c r="I21" s="9">
        <v>0</v>
      </c>
      <c r="J21" s="9">
        <v>0</v>
      </c>
      <c r="K21" s="10">
        <f>SUM(B21:J21)</f>
        <v>69</v>
      </c>
    </row>
    <row r="22" spans="1:11" ht="12.75">
      <c r="A22" s="8" t="s">
        <v>31</v>
      </c>
      <c r="B22" s="9">
        <v>0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12</v>
      </c>
      <c r="C24" s="9">
        <v>15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6</v>
      </c>
      <c r="C26" s="9">
        <v>11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18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35</v>
      </c>
      <c r="C29" s="9">
        <v>157</v>
      </c>
      <c r="D29" s="9">
        <v>0</v>
      </c>
      <c r="E29" s="9">
        <v>0</v>
      </c>
      <c r="F29" s="9">
        <v>5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197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2</v>
      </c>
      <c r="C32" s="9">
        <v>12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14</v>
      </c>
    </row>
    <row r="33" spans="1:11" ht="12.75">
      <c r="A33" s="13">
        <v>32</v>
      </c>
      <c r="B33" s="9">
        <v>0</v>
      </c>
      <c r="C33" s="9">
        <v>2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2</v>
      </c>
      <c r="C34" s="9">
        <v>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7</v>
      </c>
    </row>
    <row r="35" spans="1:11" ht="12.75">
      <c r="A35" s="13">
        <v>34</v>
      </c>
      <c r="B35" s="9">
        <v>18</v>
      </c>
      <c r="C35" s="9">
        <v>30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49</v>
      </c>
    </row>
    <row r="36" spans="1:11" ht="12.75">
      <c r="A36" s="13">
        <v>35</v>
      </c>
      <c r="B36" s="9">
        <v>13</v>
      </c>
      <c r="C36" s="9">
        <v>37</v>
      </c>
      <c r="D36" s="9">
        <v>0</v>
      </c>
      <c r="E36" s="9">
        <v>0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52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5</v>
      </c>
      <c r="C38" s="9">
        <v>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12</v>
      </c>
    </row>
    <row r="39" spans="1:11" ht="12.75">
      <c r="A39" s="13">
        <v>51</v>
      </c>
      <c r="B39" s="9">
        <v>0</v>
      </c>
      <c r="C39" s="9">
        <v>1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327</v>
      </c>
      <c r="C41" s="9">
        <v>1010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1337</v>
      </c>
    </row>
    <row r="42" spans="1:11" ht="16.5" customHeight="1">
      <c r="A42" s="5" t="s">
        <v>13</v>
      </c>
      <c r="B42" s="14">
        <f>SUM(B6:B41)</f>
        <v>511</v>
      </c>
      <c r="C42" s="14">
        <f>SUM(C6:C41)</f>
        <v>1495</v>
      </c>
      <c r="D42" s="14">
        <f>SUM(D6:D41)</f>
        <v>0</v>
      </c>
      <c r="E42" s="14">
        <f>SUM(E6:E41)</f>
        <v>0</v>
      </c>
      <c r="F42" s="14">
        <f>SUM(F6:F41)</f>
        <v>101</v>
      </c>
      <c r="G42" s="14">
        <f>SUM(G6:G41)</f>
        <v>2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2111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29</v>
      </c>
      <c r="C44" s="10">
        <f>SUM(C6:C12)</f>
        <v>59</v>
      </c>
      <c r="D44" s="10">
        <f>SUM(D6:D12)</f>
        <v>0</v>
      </c>
      <c r="E44" s="10">
        <f>SUM(E6:E12)</f>
        <v>0</v>
      </c>
      <c r="F44" s="10">
        <f>SUM(F6:F12)</f>
        <v>3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91</v>
      </c>
    </row>
    <row r="45" spans="1:11" ht="12.75">
      <c r="A45" s="16" t="s">
        <v>46</v>
      </c>
      <c r="B45" s="10">
        <f>B14</f>
        <v>11</v>
      </c>
      <c r="C45" s="10">
        <f>C14</f>
        <v>33</v>
      </c>
      <c r="D45" s="10">
        <f>D14</f>
        <v>0</v>
      </c>
      <c r="E45" s="10">
        <f>E14</f>
        <v>0</v>
      </c>
      <c r="F45" s="10">
        <f>F14</f>
        <v>56</v>
      </c>
      <c r="G45" s="10">
        <f>G14</f>
        <v>0</v>
      </c>
      <c r="H45" s="10">
        <f>H14</f>
        <v>0</v>
      </c>
      <c r="I45" s="10">
        <f>I14</f>
        <v>0</v>
      </c>
      <c r="J45" s="10">
        <f>J14</f>
        <v>0</v>
      </c>
      <c r="K45" s="10">
        <f>K14</f>
        <v>100</v>
      </c>
    </row>
    <row r="46" spans="1:11" ht="12.75">
      <c r="A46" s="16" t="s">
        <v>47</v>
      </c>
      <c r="B46" s="10">
        <f>SUM(B16:B22)</f>
        <v>51</v>
      </c>
      <c r="C46" s="10">
        <f>SUM(C16:C22)</f>
        <v>116</v>
      </c>
      <c r="D46" s="10">
        <f>SUM(D16:D22)</f>
        <v>0</v>
      </c>
      <c r="E46" s="10">
        <f>SUM(E16:E22)</f>
        <v>0</v>
      </c>
      <c r="F46" s="10">
        <f>SUM(F16:F22)</f>
        <v>26</v>
      </c>
      <c r="G46" s="10">
        <f>SUM(G16:G22)</f>
        <v>2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197</v>
      </c>
    </row>
    <row r="47" spans="1:11" ht="12.75">
      <c r="A47" s="16" t="s">
        <v>48</v>
      </c>
      <c r="B47" s="10">
        <f>SUM(B24:B29)</f>
        <v>53</v>
      </c>
      <c r="C47" s="10">
        <f>SUM(C24:C29)</f>
        <v>183</v>
      </c>
      <c r="D47" s="10">
        <f>SUM(D24:D29)</f>
        <v>0</v>
      </c>
      <c r="E47" s="10">
        <f>SUM(E24:E29)</f>
        <v>0</v>
      </c>
      <c r="F47" s="10">
        <f>SUM(F24:F29)</f>
        <v>11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247</v>
      </c>
    </row>
    <row r="48" spans="1:11" ht="12.75">
      <c r="A48" s="16" t="s">
        <v>49</v>
      </c>
      <c r="B48" s="10">
        <f>SUM(B31:B36)</f>
        <v>35</v>
      </c>
      <c r="C48" s="10">
        <f>SUM(C31:C36)</f>
        <v>86</v>
      </c>
      <c r="D48" s="10">
        <f>SUM(D31:D36)</f>
        <v>0</v>
      </c>
      <c r="E48" s="10">
        <f>SUM(E31:E36)</f>
        <v>0</v>
      </c>
      <c r="F48" s="10">
        <f>SUM(F31:F36)</f>
        <v>4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125</v>
      </c>
    </row>
    <row r="49" spans="1:11" ht="12.75">
      <c r="A49" s="16" t="s">
        <v>50</v>
      </c>
      <c r="B49" s="10">
        <f>SUM(B38:B39)</f>
        <v>5</v>
      </c>
      <c r="C49" s="10">
        <f>SUM(C38:C39)</f>
        <v>8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14</v>
      </c>
    </row>
    <row r="50" spans="1:11" ht="12.75">
      <c r="A50" s="16" t="s">
        <v>56</v>
      </c>
      <c r="B50" s="10">
        <f>SUM(B41:B41)</f>
        <v>327</v>
      </c>
      <c r="C50" s="10">
        <f>SUM(C41:C41)</f>
        <v>1010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1337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5</v>
      </c>
      <c r="J6" s="9">
        <v>0</v>
      </c>
      <c r="K6" s="10">
        <f>SUM(B6:J6)</f>
        <v>5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12</v>
      </c>
      <c r="J7" s="9">
        <v>0</v>
      </c>
      <c r="K7" s="10">
        <f>SUM(B7:J7)</f>
        <v>12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26</v>
      </c>
      <c r="J8" s="9">
        <v>0</v>
      </c>
      <c r="K8" s="10">
        <f>SUM(B8:J8)</f>
        <v>26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11</v>
      </c>
      <c r="J9" s="9">
        <v>0</v>
      </c>
      <c r="K9" s="10">
        <f>SUM(B9:J9)</f>
        <v>11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30</v>
      </c>
      <c r="J10" s="9">
        <v>0</v>
      </c>
      <c r="K10" s="10">
        <f>SUM(B10:J10)</f>
        <v>30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20</v>
      </c>
      <c r="J11" s="9">
        <v>0</v>
      </c>
      <c r="K11" s="10">
        <f>SUM(B11:J11)</f>
        <v>20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64</v>
      </c>
      <c r="J14" s="9">
        <v>0</v>
      </c>
      <c r="K14" s="10">
        <f>SUM(B14:J14)</f>
        <v>64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10">
        <f>SUM(B16:J16)</f>
        <v>2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9</v>
      </c>
      <c r="J17" s="9">
        <v>0</v>
      </c>
      <c r="K17" s="10">
        <f>SUM(B17:J17)</f>
        <v>9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217</v>
      </c>
      <c r="J18" s="9">
        <v>0</v>
      </c>
      <c r="K18" s="10">
        <f>SUM(B18:J18)</f>
        <v>217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32</v>
      </c>
      <c r="J19" s="9">
        <v>0</v>
      </c>
      <c r="K19" s="10">
        <f>SUM(B19:J19)</f>
        <v>32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150</v>
      </c>
      <c r="J20" s="9">
        <v>0</v>
      </c>
      <c r="K20" s="10">
        <f>SUM(B20:J20)</f>
        <v>150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112</v>
      </c>
      <c r="J21" s="9">
        <v>0</v>
      </c>
      <c r="K21" s="10">
        <f>SUM(B21:J21)</f>
        <v>112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4</v>
      </c>
      <c r="J22" s="9">
        <v>0</v>
      </c>
      <c r="K22" s="10">
        <f>SUM(B22:J22)</f>
        <v>4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75</v>
      </c>
      <c r="J24" s="9">
        <v>0</v>
      </c>
      <c r="K24" s="10">
        <f>SUM(B24:J24)</f>
        <v>75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25</v>
      </c>
      <c r="J26" s="9">
        <v>0</v>
      </c>
      <c r="K26" s="10">
        <f>SUM(B26:J26)</f>
        <v>25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152</v>
      </c>
      <c r="J29" s="9">
        <v>0</v>
      </c>
      <c r="K29" s="10">
        <f>SUM(B29:J29)</f>
        <v>153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6</v>
      </c>
      <c r="J32" s="9">
        <v>0</v>
      </c>
      <c r="K32" s="10">
        <f>SUM(B32:J32)</f>
        <v>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22</v>
      </c>
      <c r="J35" s="9">
        <v>0</v>
      </c>
      <c r="K35" s="10">
        <f>SUM(B35:J35)</f>
        <v>22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39</v>
      </c>
      <c r="J36" s="9">
        <v>0</v>
      </c>
      <c r="K36" s="10">
        <f>SUM(B36:J36)</f>
        <v>39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4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130</v>
      </c>
      <c r="J41" s="9">
        <v>0</v>
      </c>
      <c r="K41" s="10">
        <f>SUM(B41:J41)</f>
        <v>130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1153</v>
      </c>
      <c r="J42" s="14">
        <f>SUM(J6:J41)</f>
        <v>0</v>
      </c>
      <c r="K42" s="14">
        <f>SUM(K6:K41)</f>
        <v>1154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105</v>
      </c>
      <c r="J44" s="10">
        <f>SUM(J6:J12)</f>
        <v>0</v>
      </c>
      <c r="K44" s="10">
        <f>SUM(K6:K12)</f>
        <v>105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64</v>
      </c>
      <c r="J45" s="23">
        <f>J14</f>
        <v>0</v>
      </c>
      <c r="K45" s="10">
        <f>K14</f>
        <v>64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526</v>
      </c>
      <c r="J46" s="10">
        <f>SUM(J16:J22)</f>
        <v>0</v>
      </c>
      <c r="K46" s="10">
        <f>SUM(K16:K22)</f>
        <v>526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252</v>
      </c>
      <c r="J47" s="10">
        <f>SUM(J24:J29)</f>
        <v>0</v>
      </c>
      <c r="K47" s="10">
        <f>SUM(K24:K29)</f>
        <v>253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72</v>
      </c>
      <c r="J48" s="10">
        <f>SUM(J31:J36)</f>
        <v>0</v>
      </c>
      <c r="K48" s="10">
        <f>SUM(K31:K36)</f>
        <v>72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4</v>
      </c>
      <c r="J49" s="10">
        <f>SUM(J38:J39)</f>
        <v>0</v>
      </c>
      <c r="K49" s="10">
        <f>SUM(K38:K39)</f>
        <v>4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130</v>
      </c>
      <c r="J50" s="10">
        <f>SUM(J41:J41)</f>
        <v>0</v>
      </c>
      <c r="K50" s="10">
        <f>SUM(K41:K41)</f>
        <v>130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3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20</v>
      </c>
      <c r="J7" s="9">
        <v>0</v>
      </c>
      <c r="K7" s="10">
        <f>SUM(B7:J7)</f>
        <v>20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44</v>
      </c>
      <c r="J8" s="9">
        <v>0</v>
      </c>
      <c r="K8" s="10">
        <f>SUM(B8:J8)</f>
        <v>44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12</v>
      </c>
      <c r="J9" s="9">
        <v>0</v>
      </c>
      <c r="K9" s="10">
        <f>SUM(B9:J9)</f>
        <v>12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70</v>
      </c>
      <c r="J10" s="9">
        <v>0</v>
      </c>
      <c r="K10" s="10">
        <f>SUM(B10:J10)</f>
        <v>70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48</v>
      </c>
      <c r="J11" s="9">
        <v>0</v>
      </c>
      <c r="K11" s="10">
        <f>SUM(B11:J11)</f>
        <v>48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3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105</v>
      </c>
      <c r="J14" s="9">
        <v>0</v>
      </c>
      <c r="K14" s="10">
        <f>SUM(B14:J14)</f>
        <v>105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31</v>
      </c>
      <c r="J17" s="9">
        <v>0</v>
      </c>
      <c r="K17" s="10">
        <f>SUM(B17:J17)</f>
        <v>31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472</v>
      </c>
      <c r="J18" s="9">
        <v>0</v>
      </c>
      <c r="K18" s="10">
        <f>SUM(B18:J18)</f>
        <v>472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70</v>
      </c>
      <c r="J19" s="9">
        <v>0</v>
      </c>
      <c r="K19" s="10">
        <f>SUM(B19:J19)</f>
        <v>70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331</v>
      </c>
      <c r="J20" s="9">
        <v>0</v>
      </c>
      <c r="K20" s="10">
        <f>SUM(B20:J20)</f>
        <v>331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253</v>
      </c>
      <c r="J21" s="9">
        <v>0</v>
      </c>
      <c r="K21" s="10">
        <f>SUM(B21:J21)</f>
        <v>253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12</v>
      </c>
      <c r="J22" s="9">
        <v>0</v>
      </c>
      <c r="K22" s="10">
        <f>SUM(B22:J22)</f>
        <v>12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204</v>
      </c>
      <c r="J24" s="9">
        <v>0</v>
      </c>
      <c r="K24" s="10">
        <f>SUM(B24:J24)</f>
        <v>204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48</v>
      </c>
      <c r="J26" s="9">
        <v>0</v>
      </c>
      <c r="K26" s="10">
        <f>SUM(B26:J26)</f>
        <v>48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10">
        <f>SUM(B27:J27)</f>
        <v>1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323</v>
      </c>
      <c r="J29" s="9">
        <v>0</v>
      </c>
      <c r="K29" s="10">
        <f>SUM(B29:J29)</f>
        <v>323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25</v>
      </c>
      <c r="J32" s="9">
        <v>0</v>
      </c>
      <c r="K32" s="10">
        <f>SUM(B32:J32)</f>
        <v>25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4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47</v>
      </c>
      <c r="J35" s="9">
        <v>0</v>
      </c>
      <c r="K35" s="10">
        <f>SUM(B35:J35)</f>
        <v>47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86</v>
      </c>
      <c r="J36" s="9">
        <v>0</v>
      </c>
      <c r="K36" s="10">
        <f>SUM(B36:J36)</f>
        <v>86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6</v>
      </c>
      <c r="J38" s="9">
        <v>0</v>
      </c>
      <c r="K38" s="10">
        <f>SUM(B38:J38)</f>
        <v>6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126</v>
      </c>
      <c r="J41" s="9">
        <v>0</v>
      </c>
      <c r="K41" s="10">
        <f>SUM(B41:J41)</f>
        <v>126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2353</v>
      </c>
      <c r="J42" s="14">
        <f>SUM(J6:J41)</f>
        <v>0</v>
      </c>
      <c r="K42" s="14">
        <f>SUM(K6:K41)</f>
        <v>2353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200</v>
      </c>
      <c r="J44" s="10">
        <f>SUM(J6:J12)</f>
        <v>0</v>
      </c>
      <c r="K44" s="10">
        <f>SUM(K6:K12)</f>
        <v>200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105</v>
      </c>
      <c r="J45" s="23">
        <f>J14</f>
        <v>0</v>
      </c>
      <c r="K45" s="10">
        <f>K14</f>
        <v>105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1170</v>
      </c>
      <c r="J46" s="10">
        <f>SUM(J16:J22)</f>
        <v>0</v>
      </c>
      <c r="K46" s="10">
        <f>SUM(K16:K22)</f>
        <v>1170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576</v>
      </c>
      <c r="J47" s="10">
        <f>SUM(J24:J29)</f>
        <v>0</v>
      </c>
      <c r="K47" s="10">
        <f>SUM(K24:K29)</f>
        <v>576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166</v>
      </c>
      <c r="J48" s="10">
        <f>SUM(J31:J36)</f>
        <v>0</v>
      </c>
      <c r="K48" s="10">
        <f>SUM(K31:K36)</f>
        <v>166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10</v>
      </c>
      <c r="J49" s="10">
        <f>SUM(J38:J39)</f>
        <v>0</v>
      </c>
      <c r="K49" s="10">
        <f>SUM(K38:K39)</f>
        <v>10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126</v>
      </c>
      <c r="J50" s="10">
        <f>SUM(J41:J41)</f>
        <v>0</v>
      </c>
      <c r="K50" s="10">
        <f>SUM(K41:K41)</f>
        <v>126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6</v>
      </c>
      <c r="J6" s="9">
        <v>0</v>
      </c>
      <c r="K6" s="10">
        <f>SUM(B6:J6)</f>
        <v>6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5</v>
      </c>
      <c r="J7" s="9">
        <v>0</v>
      </c>
      <c r="K7" s="10">
        <f>SUM(B7:J7)</f>
        <v>5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53</v>
      </c>
      <c r="J8" s="9">
        <v>0</v>
      </c>
      <c r="K8" s="10">
        <f>SUM(B8:J8)</f>
        <v>53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10</v>
      </c>
      <c r="J9" s="9">
        <v>0</v>
      </c>
      <c r="K9" s="10">
        <f>SUM(B9:J9)</f>
        <v>10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61</v>
      </c>
      <c r="J10" s="9">
        <v>0</v>
      </c>
      <c r="K10" s="10">
        <f>SUM(B10:J10)</f>
        <v>61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45</v>
      </c>
      <c r="J11" s="9">
        <v>0</v>
      </c>
      <c r="K11" s="10">
        <f>SUM(B11:J11)</f>
        <v>45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5</v>
      </c>
      <c r="J12" s="9">
        <v>0</v>
      </c>
      <c r="K12" s="10">
        <f>SUM(B12:J12)</f>
        <v>5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79</v>
      </c>
      <c r="J14" s="9">
        <v>0</v>
      </c>
      <c r="K14" s="10">
        <f>SUM(B14:J14)</f>
        <v>79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18</v>
      </c>
      <c r="J17" s="9">
        <v>0</v>
      </c>
      <c r="K17" s="10">
        <f>SUM(B17:J17)</f>
        <v>18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353</v>
      </c>
      <c r="J18" s="9">
        <v>0</v>
      </c>
      <c r="K18" s="10">
        <f>SUM(B18:J18)</f>
        <v>353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74</v>
      </c>
      <c r="J19" s="9">
        <v>0</v>
      </c>
      <c r="K19" s="10">
        <f>SUM(B19:J19)</f>
        <v>74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227</v>
      </c>
      <c r="J20" s="9">
        <v>0</v>
      </c>
      <c r="K20" s="10">
        <f>SUM(B20:J20)</f>
        <v>227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221</v>
      </c>
      <c r="J21" s="9">
        <v>0</v>
      </c>
      <c r="K21" s="10">
        <f>SUM(B21:J21)</f>
        <v>221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144</v>
      </c>
      <c r="J24" s="9">
        <v>0</v>
      </c>
      <c r="K24" s="10">
        <f>SUM(B24:J24)</f>
        <v>144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35</v>
      </c>
      <c r="J26" s="9">
        <v>0</v>
      </c>
      <c r="K26" s="10">
        <f>SUM(B26:J26)</f>
        <v>35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10">
        <f>SUM(B27:J27)</f>
        <v>1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280</v>
      </c>
      <c r="J29" s="9">
        <v>0</v>
      </c>
      <c r="K29" s="10">
        <f>SUM(B29:J29)</f>
        <v>281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21</v>
      </c>
      <c r="J32" s="9">
        <v>0</v>
      </c>
      <c r="K32" s="10">
        <f>SUM(B32:J32)</f>
        <v>21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36</v>
      </c>
      <c r="J35" s="9">
        <v>0</v>
      </c>
      <c r="K35" s="10">
        <f>SUM(B35:J35)</f>
        <v>36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61</v>
      </c>
      <c r="J36" s="9">
        <v>0</v>
      </c>
      <c r="K36" s="10">
        <f>SUM(B36:J36)</f>
        <v>62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10</v>
      </c>
      <c r="J38" s="9">
        <v>0</v>
      </c>
      <c r="K38" s="10">
        <f>SUM(B38:J38)</f>
        <v>10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145</v>
      </c>
      <c r="J41" s="9">
        <v>0</v>
      </c>
      <c r="K41" s="10">
        <f>SUM(B41:J41)</f>
        <v>145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1899</v>
      </c>
      <c r="J42" s="14">
        <f>SUM(J6:J41)</f>
        <v>0</v>
      </c>
      <c r="K42" s="14">
        <f>SUM(K6:K41)</f>
        <v>1901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185</v>
      </c>
      <c r="J44" s="10">
        <f>SUM(J6:J12)</f>
        <v>0</v>
      </c>
      <c r="K44" s="10">
        <f>SUM(K6:K12)</f>
        <v>185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79</v>
      </c>
      <c r="J45" s="23">
        <f>J14</f>
        <v>0</v>
      </c>
      <c r="K45" s="10">
        <f>K14</f>
        <v>79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896</v>
      </c>
      <c r="J46" s="10">
        <f>SUM(J16:J22)</f>
        <v>0</v>
      </c>
      <c r="K46" s="10">
        <f>SUM(K16:K22)</f>
        <v>896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460</v>
      </c>
      <c r="J47" s="10">
        <f>SUM(J24:J29)</f>
        <v>0</v>
      </c>
      <c r="K47" s="10">
        <f>SUM(K24:K29)</f>
        <v>461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122</v>
      </c>
      <c r="J48" s="10">
        <f>SUM(J31:J36)</f>
        <v>0</v>
      </c>
      <c r="K48" s="10">
        <f>SUM(K31:K36)</f>
        <v>123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12</v>
      </c>
      <c r="J49" s="10">
        <f>SUM(J38:J39)</f>
        <v>0</v>
      </c>
      <c r="K49" s="10">
        <f>SUM(K38:K39)</f>
        <v>12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145</v>
      </c>
      <c r="J50" s="10">
        <f>SUM(J41:J41)</f>
        <v>0</v>
      </c>
      <c r="K50" s="10">
        <f>SUM(K41:K41)</f>
        <v>145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20</v>
      </c>
      <c r="J6" s="9">
        <v>0</v>
      </c>
      <c r="K6" s="10">
        <f>SUM(B6:J6)</f>
        <v>20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39</v>
      </c>
      <c r="J7" s="9">
        <v>0</v>
      </c>
      <c r="K7" s="10">
        <f>SUM(B7:J7)</f>
        <v>39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136</v>
      </c>
      <c r="J8" s="9">
        <v>0</v>
      </c>
      <c r="K8" s="10">
        <f>SUM(B8:J8)</f>
        <v>136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39</v>
      </c>
      <c r="J9" s="9">
        <v>0</v>
      </c>
      <c r="K9" s="10">
        <f>SUM(B9:J9)</f>
        <v>39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169</v>
      </c>
      <c r="J10" s="9">
        <v>0</v>
      </c>
      <c r="K10" s="10">
        <f>SUM(B10:J10)</f>
        <v>169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121</v>
      </c>
      <c r="J11" s="9">
        <v>0</v>
      </c>
      <c r="K11" s="10">
        <f>SUM(B11:J11)</f>
        <v>121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15</v>
      </c>
      <c r="J12" s="9">
        <v>0</v>
      </c>
      <c r="K12" s="10">
        <f>SUM(B12:J12)</f>
        <v>15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202</v>
      </c>
      <c r="J14" s="9">
        <v>0</v>
      </c>
      <c r="K14" s="10">
        <f>SUM(B14:J14)</f>
        <v>202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4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65</v>
      </c>
      <c r="J17" s="9">
        <v>0</v>
      </c>
      <c r="K17" s="10">
        <f>SUM(B17:J17)</f>
        <v>65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1061</v>
      </c>
      <c r="J18" s="9">
        <v>0</v>
      </c>
      <c r="K18" s="10">
        <f>SUM(B18:J18)</f>
        <v>1061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214</v>
      </c>
      <c r="J19" s="9">
        <v>0</v>
      </c>
      <c r="K19" s="10">
        <f>SUM(B19:J19)</f>
        <v>214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711</v>
      </c>
      <c r="J20" s="9">
        <v>0</v>
      </c>
      <c r="K20" s="10">
        <f>SUM(B20:J20)</f>
        <v>711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665</v>
      </c>
      <c r="J21" s="9">
        <v>0</v>
      </c>
      <c r="K21" s="10">
        <f>SUM(B21:J21)</f>
        <v>665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16</v>
      </c>
      <c r="J22" s="9">
        <v>0</v>
      </c>
      <c r="K22" s="10">
        <f>SUM(B22:J22)</f>
        <v>16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405</v>
      </c>
      <c r="J24" s="9">
        <v>0</v>
      </c>
      <c r="K24" s="10">
        <f>SUM(B24:J24)</f>
        <v>405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125</v>
      </c>
      <c r="J26" s="9">
        <v>0</v>
      </c>
      <c r="K26" s="10">
        <f>SUM(B26:J26)</f>
        <v>125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824</v>
      </c>
      <c r="J29" s="9">
        <v>0</v>
      </c>
      <c r="K29" s="10">
        <f>SUM(B29:J29)</f>
        <v>824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52</v>
      </c>
      <c r="J32" s="9">
        <v>0</v>
      </c>
      <c r="K32" s="10">
        <f>SUM(B32:J32)</f>
        <v>52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14</v>
      </c>
      <c r="J34" s="9">
        <v>0</v>
      </c>
      <c r="K34" s="10">
        <f>SUM(B34:J34)</f>
        <v>14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96</v>
      </c>
      <c r="J35" s="9">
        <v>0</v>
      </c>
      <c r="K35" s="10">
        <f>SUM(B35:J35)</f>
        <v>96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198</v>
      </c>
      <c r="J36" s="9">
        <v>0</v>
      </c>
      <c r="K36" s="10">
        <f>SUM(B36:J36)</f>
        <v>199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14</v>
      </c>
      <c r="J38" s="9">
        <v>0</v>
      </c>
      <c r="K38" s="10">
        <f>SUM(B38:J38)</f>
        <v>14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0</v>
      </c>
      <c r="K39" s="10">
        <f>SUM(B39:J39)</f>
        <v>6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258</v>
      </c>
      <c r="J41" s="9">
        <v>0</v>
      </c>
      <c r="K41" s="10">
        <f>SUM(B41:J41)</f>
        <v>258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5470</v>
      </c>
      <c r="J42" s="14">
        <f>SUM(J6:J41)</f>
        <v>0</v>
      </c>
      <c r="K42" s="14">
        <f>SUM(K6:K41)</f>
        <v>5471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539</v>
      </c>
      <c r="J44" s="10">
        <f>SUM(J6:J12)</f>
        <v>0</v>
      </c>
      <c r="K44" s="10">
        <f>SUM(K6:K12)</f>
        <v>539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202</v>
      </c>
      <c r="J45" s="23">
        <f>J14</f>
        <v>0</v>
      </c>
      <c r="K45" s="10">
        <f>K14</f>
        <v>202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2736</v>
      </c>
      <c r="J46" s="10">
        <f>SUM(J16:J22)</f>
        <v>0</v>
      </c>
      <c r="K46" s="10">
        <f>SUM(K16:K22)</f>
        <v>2736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1354</v>
      </c>
      <c r="J47" s="10">
        <f>SUM(J24:J29)</f>
        <v>0</v>
      </c>
      <c r="K47" s="10">
        <f>SUM(K24:K29)</f>
        <v>1354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361</v>
      </c>
      <c r="J48" s="10">
        <f>SUM(J31:J36)</f>
        <v>0</v>
      </c>
      <c r="K48" s="10">
        <f>SUM(K31:K36)</f>
        <v>362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20</v>
      </c>
      <c r="J49" s="10">
        <f>SUM(J38:J39)</f>
        <v>0</v>
      </c>
      <c r="K49" s="10">
        <f>SUM(K38:K39)</f>
        <v>20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258</v>
      </c>
      <c r="J50" s="10">
        <f>SUM(J41:J41)</f>
        <v>0</v>
      </c>
      <c r="K50" s="10">
        <f>SUM(K41:K41)</f>
        <v>258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</v>
      </c>
      <c r="J42" s="14">
        <f>SUM(J6:J41)</f>
        <v>0</v>
      </c>
      <c r="K42" s="14">
        <f>SUM(K6:K41)</f>
        <v>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12</v>
      </c>
      <c r="J6" s="9">
        <v>0</v>
      </c>
      <c r="K6" s="10">
        <f>SUM(B6:J6)</f>
        <v>12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24</v>
      </c>
      <c r="J7" s="9">
        <v>0</v>
      </c>
      <c r="K7" s="10">
        <f>SUM(B7:J7)</f>
        <v>24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129</v>
      </c>
      <c r="J8" s="9">
        <v>0</v>
      </c>
      <c r="K8" s="10">
        <f>SUM(B8:J8)</f>
        <v>129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20</v>
      </c>
      <c r="J9" s="9">
        <v>0</v>
      </c>
      <c r="K9" s="10">
        <f>SUM(B9:J9)</f>
        <v>20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113</v>
      </c>
      <c r="J10" s="9">
        <v>0</v>
      </c>
      <c r="K10" s="10">
        <f>SUM(B10:J10)</f>
        <v>113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86</v>
      </c>
      <c r="J11" s="9">
        <v>0</v>
      </c>
      <c r="K11" s="10">
        <f>SUM(B11:J11)</f>
        <v>86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10</v>
      </c>
      <c r="J12" s="9">
        <v>0</v>
      </c>
      <c r="K12" s="10">
        <f>SUM(B12:J12)</f>
        <v>10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156</v>
      </c>
      <c r="J14" s="9">
        <v>0</v>
      </c>
      <c r="K14" s="10">
        <f>SUM(B14:J14)</f>
        <v>156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42</v>
      </c>
      <c r="J17" s="9">
        <v>0</v>
      </c>
      <c r="K17" s="10">
        <f>SUM(B17:J17)</f>
        <v>42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548</v>
      </c>
      <c r="J18" s="9">
        <v>0</v>
      </c>
      <c r="K18" s="10">
        <f>SUM(B18:J18)</f>
        <v>548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95</v>
      </c>
      <c r="J19" s="9">
        <v>0</v>
      </c>
      <c r="K19" s="10">
        <f>SUM(B19:J19)</f>
        <v>95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400</v>
      </c>
      <c r="J20" s="9">
        <v>0</v>
      </c>
      <c r="K20" s="10">
        <f>SUM(B20:J20)</f>
        <v>400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372</v>
      </c>
      <c r="J21" s="9">
        <v>0</v>
      </c>
      <c r="K21" s="10">
        <f>SUM(B21:J21)</f>
        <v>372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8</v>
      </c>
      <c r="J22" s="9">
        <v>0</v>
      </c>
      <c r="K22" s="10">
        <f>SUM(B22:J22)</f>
        <v>8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271</v>
      </c>
      <c r="J24" s="9">
        <v>0</v>
      </c>
      <c r="K24" s="10">
        <f>SUM(B24:J24)</f>
        <v>271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47</v>
      </c>
      <c r="J26" s="9">
        <v>0</v>
      </c>
      <c r="K26" s="10">
        <f>SUM(B26:J26)</f>
        <v>47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10">
        <f>SUM(B28:J28)</f>
        <v>1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458</v>
      </c>
      <c r="J29" s="9">
        <v>0</v>
      </c>
      <c r="K29" s="10">
        <f>SUM(B29:J29)</f>
        <v>458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15</v>
      </c>
      <c r="J32" s="9">
        <v>0</v>
      </c>
      <c r="K32" s="10">
        <f>SUM(B32:J32)</f>
        <v>15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7</v>
      </c>
      <c r="J34" s="9">
        <v>0</v>
      </c>
      <c r="K34" s="10">
        <f>SUM(B34:J34)</f>
        <v>7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84</v>
      </c>
      <c r="J35" s="9">
        <v>0</v>
      </c>
      <c r="K35" s="10">
        <f>SUM(B35:J35)</f>
        <v>84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121</v>
      </c>
      <c r="J36" s="9">
        <v>0</v>
      </c>
      <c r="K36" s="10">
        <f>SUM(B36:J36)</f>
        <v>121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7</v>
      </c>
      <c r="J38" s="9">
        <v>0</v>
      </c>
      <c r="K38" s="10">
        <f>SUM(B38:J38)</f>
        <v>7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155</v>
      </c>
      <c r="J41" s="9">
        <v>0</v>
      </c>
      <c r="K41" s="10">
        <f>SUM(B41:J41)</f>
        <v>155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3183</v>
      </c>
      <c r="J42" s="14">
        <f>SUM(J6:J41)</f>
        <v>0</v>
      </c>
      <c r="K42" s="14">
        <f>SUM(K6:K41)</f>
        <v>3183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394</v>
      </c>
      <c r="J44" s="10">
        <f>SUM(J6:J12)</f>
        <v>0</v>
      </c>
      <c r="K44" s="10">
        <f>SUM(K6:K12)</f>
        <v>394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156</v>
      </c>
      <c r="J45" s="23">
        <f>J14</f>
        <v>0</v>
      </c>
      <c r="K45" s="10">
        <f>K14</f>
        <v>156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1466</v>
      </c>
      <c r="J46" s="10">
        <f>SUM(J16:J22)</f>
        <v>0</v>
      </c>
      <c r="K46" s="10">
        <f>SUM(K16:K22)</f>
        <v>1466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777</v>
      </c>
      <c r="J47" s="10">
        <f>SUM(J24:J29)</f>
        <v>0</v>
      </c>
      <c r="K47" s="10">
        <f>SUM(K24:K29)</f>
        <v>777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227</v>
      </c>
      <c r="J48" s="10">
        <f>SUM(J31:J36)</f>
        <v>0</v>
      </c>
      <c r="K48" s="10">
        <f>SUM(K31:K36)</f>
        <v>227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8</v>
      </c>
      <c r="J49" s="10">
        <f>SUM(J38:J39)</f>
        <v>0</v>
      </c>
      <c r="K49" s="10">
        <f>SUM(K38:K39)</f>
        <v>8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155</v>
      </c>
      <c r="J50" s="10">
        <f>SUM(J41:J41)</f>
        <v>0</v>
      </c>
      <c r="K50" s="10">
        <f>SUM(K41:K41)</f>
        <v>155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5</v>
      </c>
      <c r="J42" s="14">
        <f>SUM(J6:J41)</f>
        <v>0</v>
      </c>
      <c r="K42" s="14">
        <f>SUM(K6:K41)</f>
        <v>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3</v>
      </c>
      <c r="J46" s="10">
        <f>SUM(J16:J22)</f>
        <v>0</v>
      </c>
      <c r="K46" s="10">
        <f>SUM(K16:K22)</f>
        <v>3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1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18</v>
      </c>
      <c r="J6" s="9">
        <v>0</v>
      </c>
      <c r="K6" s="10">
        <f>SUM(B6:J6)</f>
        <v>18</v>
      </c>
    </row>
    <row r="7" spans="1:11" ht="12.75">
      <c r="A7" s="8" t="s">
        <v>16</v>
      </c>
      <c r="B7" s="9">
        <v>0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47</v>
      </c>
      <c r="J7" s="9">
        <v>0</v>
      </c>
      <c r="K7" s="10">
        <f>SUM(B7:J7)</f>
        <v>48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149</v>
      </c>
      <c r="J8" s="9">
        <v>0</v>
      </c>
      <c r="K8" s="10">
        <f>SUM(B8:J8)</f>
        <v>149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31</v>
      </c>
      <c r="J9" s="9">
        <v>0</v>
      </c>
      <c r="K9" s="10">
        <f>SUM(B9:J9)</f>
        <v>31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163</v>
      </c>
      <c r="J10" s="9">
        <v>0</v>
      </c>
      <c r="K10" s="10">
        <f>SUM(B10:J10)</f>
        <v>163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138</v>
      </c>
      <c r="J11" s="9">
        <v>0</v>
      </c>
      <c r="K11" s="10">
        <f>SUM(B11:J11)</f>
        <v>138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17</v>
      </c>
      <c r="J12" s="9">
        <v>0</v>
      </c>
      <c r="K12" s="10">
        <f>SUM(B12:J12)</f>
        <v>17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224</v>
      </c>
      <c r="J14" s="9">
        <v>0</v>
      </c>
      <c r="K14" s="10">
        <f>SUM(B14:J14)</f>
        <v>226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8</v>
      </c>
      <c r="J16" s="9">
        <v>0</v>
      </c>
      <c r="K16" s="10">
        <f>SUM(B16:J16)</f>
        <v>8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55</v>
      </c>
      <c r="J17" s="9">
        <v>0</v>
      </c>
      <c r="K17" s="10">
        <f>SUM(B17:J17)</f>
        <v>55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855</v>
      </c>
      <c r="J18" s="9">
        <v>0</v>
      </c>
      <c r="K18" s="10">
        <f>SUM(B18:J18)</f>
        <v>855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169</v>
      </c>
      <c r="J19" s="9">
        <v>0</v>
      </c>
      <c r="K19" s="10">
        <f>SUM(B19:J19)</f>
        <v>169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632</v>
      </c>
      <c r="J20" s="9">
        <v>0</v>
      </c>
      <c r="K20" s="10">
        <f>SUM(B20:J20)</f>
        <v>632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585</v>
      </c>
      <c r="J21" s="9">
        <v>0</v>
      </c>
      <c r="K21" s="10">
        <f>SUM(B21:J21)</f>
        <v>585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10</v>
      </c>
      <c r="J22" s="9">
        <v>0</v>
      </c>
      <c r="K22" s="10">
        <f>SUM(B22:J22)</f>
        <v>10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353</v>
      </c>
      <c r="J24" s="9">
        <v>0</v>
      </c>
      <c r="K24" s="10">
        <f>SUM(B24:J24)</f>
        <v>354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59</v>
      </c>
      <c r="J26" s="9">
        <v>0</v>
      </c>
      <c r="K26" s="10">
        <f>SUM(B26:J26)</f>
        <v>59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667</v>
      </c>
      <c r="J29" s="9">
        <v>0</v>
      </c>
      <c r="K29" s="10">
        <f>SUM(B29:J29)</f>
        <v>667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36</v>
      </c>
      <c r="J32" s="9">
        <v>0</v>
      </c>
      <c r="K32" s="10">
        <f>SUM(B32:J32)</f>
        <v>36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3</v>
      </c>
      <c r="J33" s="9">
        <v>0</v>
      </c>
      <c r="K33" s="10">
        <f>SUM(B33:J33)</f>
        <v>3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12</v>
      </c>
      <c r="J34" s="9">
        <v>0</v>
      </c>
      <c r="K34" s="10">
        <f>SUM(B34:J34)</f>
        <v>12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119</v>
      </c>
      <c r="J35" s="9">
        <v>0</v>
      </c>
      <c r="K35" s="10">
        <f>SUM(B35:J35)</f>
        <v>119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195</v>
      </c>
      <c r="J36" s="9">
        <v>0</v>
      </c>
      <c r="K36" s="10">
        <f>SUM(B36:J36)</f>
        <v>196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10</v>
      </c>
      <c r="J38" s="9">
        <v>0</v>
      </c>
      <c r="K38" s="10">
        <f>SUM(B38:J38)</f>
        <v>10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206</v>
      </c>
      <c r="J41" s="9">
        <v>0</v>
      </c>
      <c r="K41" s="10">
        <f>SUM(B41:J41)</f>
        <v>206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4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4767</v>
      </c>
      <c r="J42" s="14">
        <f>SUM(J6:J41)</f>
        <v>0</v>
      </c>
      <c r="K42" s="14">
        <f>SUM(K6:K41)</f>
        <v>4772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1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563</v>
      </c>
      <c r="J44" s="10">
        <f>SUM(J6:J12)</f>
        <v>0</v>
      </c>
      <c r="K44" s="10">
        <f>SUM(K6:K12)</f>
        <v>564</v>
      </c>
    </row>
    <row r="45" spans="1:11" ht="12.75">
      <c r="A45" s="16" t="s">
        <v>46</v>
      </c>
      <c r="B45" s="10">
        <f>B14</f>
        <v>0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224</v>
      </c>
      <c r="J45" s="23">
        <f>J14</f>
        <v>0</v>
      </c>
      <c r="K45" s="10">
        <f>K14</f>
        <v>226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2314</v>
      </c>
      <c r="J46" s="10">
        <f>SUM(J16:J22)</f>
        <v>0</v>
      </c>
      <c r="K46" s="10">
        <f>SUM(K16:K22)</f>
        <v>2314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1079</v>
      </c>
      <c r="J47" s="10">
        <f>SUM(J24:J29)</f>
        <v>0</v>
      </c>
      <c r="K47" s="10">
        <f>SUM(K24:K29)</f>
        <v>1080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367</v>
      </c>
      <c r="J48" s="10">
        <f>SUM(J31:J36)</f>
        <v>0</v>
      </c>
      <c r="K48" s="10">
        <f>SUM(K31:K36)</f>
        <v>368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14</v>
      </c>
      <c r="J49" s="10">
        <f>SUM(J38:J39)</f>
        <v>0</v>
      </c>
      <c r="K49" s="10">
        <f>SUM(K38:K39)</f>
        <v>14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206</v>
      </c>
      <c r="J50" s="10">
        <f>SUM(J41:J41)</f>
        <v>0</v>
      </c>
      <c r="K50" s="10">
        <f>SUM(K41:K41)</f>
        <v>206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11</v>
      </c>
      <c r="J6" s="9">
        <v>0</v>
      </c>
      <c r="K6" s="10">
        <f>SUM(B6:J6)</f>
        <v>11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25</v>
      </c>
      <c r="J7" s="9">
        <v>0</v>
      </c>
      <c r="K7" s="10">
        <f>SUM(B7:J7)</f>
        <v>25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137</v>
      </c>
      <c r="J8" s="9">
        <v>0</v>
      </c>
      <c r="K8" s="10">
        <f>SUM(B8:J8)</f>
        <v>137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32</v>
      </c>
      <c r="J9" s="9">
        <v>0</v>
      </c>
      <c r="K9" s="10">
        <f>SUM(B9:J9)</f>
        <v>32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133</v>
      </c>
      <c r="J10" s="9">
        <v>0</v>
      </c>
      <c r="K10" s="10">
        <f>SUM(B10:J10)</f>
        <v>133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100</v>
      </c>
      <c r="J11" s="9">
        <v>0</v>
      </c>
      <c r="K11" s="10">
        <f>SUM(B11:J11)</f>
        <v>100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9</v>
      </c>
      <c r="J12" s="9">
        <v>0</v>
      </c>
      <c r="K12" s="10">
        <f>SUM(B12:J12)</f>
        <v>9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213</v>
      </c>
      <c r="J14" s="9">
        <v>0</v>
      </c>
      <c r="K14" s="10">
        <f>SUM(B14:J14)</f>
        <v>213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44</v>
      </c>
      <c r="J17" s="9">
        <v>0</v>
      </c>
      <c r="K17" s="10">
        <f>SUM(B17:J17)</f>
        <v>44</v>
      </c>
    </row>
    <row r="18" spans="1:11" ht="12.75">
      <c r="A18" s="8" t="s">
        <v>27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652</v>
      </c>
      <c r="J18" s="9">
        <v>0</v>
      </c>
      <c r="K18" s="10">
        <f>SUM(B18:J18)</f>
        <v>653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121</v>
      </c>
      <c r="J19" s="9">
        <v>0</v>
      </c>
      <c r="K19" s="10">
        <f>SUM(B19:J19)</f>
        <v>121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467</v>
      </c>
      <c r="J20" s="9">
        <v>0</v>
      </c>
      <c r="K20" s="10">
        <f>SUM(B20:J20)</f>
        <v>467</v>
      </c>
    </row>
    <row r="21" spans="1:11" ht="12.75">
      <c r="A21" s="8" t="s">
        <v>30</v>
      </c>
      <c r="B21" s="9">
        <v>0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415</v>
      </c>
      <c r="J21" s="9">
        <v>0</v>
      </c>
      <c r="K21" s="10">
        <f>SUM(B21:J21)</f>
        <v>416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13</v>
      </c>
      <c r="J22" s="9">
        <v>0</v>
      </c>
      <c r="K22" s="10">
        <f>SUM(B22:J22)</f>
        <v>13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312</v>
      </c>
      <c r="J24" s="9">
        <v>0</v>
      </c>
      <c r="K24" s="10">
        <f>SUM(B24:J24)</f>
        <v>312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55</v>
      </c>
      <c r="J26" s="9">
        <v>0</v>
      </c>
      <c r="K26" s="10">
        <f>SUM(B26:J26)</f>
        <v>55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574</v>
      </c>
      <c r="J29" s="9">
        <v>0</v>
      </c>
      <c r="K29" s="10">
        <f>SUM(B29:J29)</f>
        <v>575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29</v>
      </c>
      <c r="J32" s="9">
        <v>0</v>
      </c>
      <c r="K32" s="10">
        <f>SUM(B32:J32)</f>
        <v>29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6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76</v>
      </c>
      <c r="J35" s="9">
        <v>0</v>
      </c>
      <c r="K35" s="10">
        <f>SUM(B35:J35)</f>
        <v>77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150</v>
      </c>
      <c r="J36" s="9">
        <v>0</v>
      </c>
      <c r="K36" s="10">
        <f>SUM(B36:J36)</f>
        <v>150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10</v>
      </c>
      <c r="J38" s="9">
        <v>0</v>
      </c>
      <c r="K38" s="10">
        <f>SUM(B38:J38)</f>
        <v>10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207</v>
      </c>
      <c r="J41" s="9">
        <v>0</v>
      </c>
      <c r="K41" s="10">
        <f>SUM(B41:J41)</f>
        <v>207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3795</v>
      </c>
      <c r="J42" s="14">
        <f>SUM(J6:J41)</f>
        <v>0</v>
      </c>
      <c r="K42" s="14">
        <f>SUM(K6:K41)</f>
        <v>3799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447</v>
      </c>
      <c r="J44" s="10">
        <f>SUM(J6:J12)</f>
        <v>0</v>
      </c>
      <c r="K44" s="10">
        <f>SUM(K6:K12)</f>
        <v>447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213</v>
      </c>
      <c r="J45" s="23">
        <f>J14</f>
        <v>0</v>
      </c>
      <c r="K45" s="10">
        <f>K14</f>
        <v>213</v>
      </c>
    </row>
    <row r="46" spans="1:11" ht="12.75">
      <c r="A46" s="16" t="s">
        <v>47</v>
      </c>
      <c r="B46" s="10">
        <f>SUM(B16:B22)</f>
        <v>1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1713</v>
      </c>
      <c r="J46" s="10">
        <f>SUM(J16:J22)</f>
        <v>0</v>
      </c>
      <c r="K46" s="10">
        <f>SUM(K16:K22)</f>
        <v>1715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941</v>
      </c>
      <c r="J47" s="10">
        <f>SUM(J24:J29)</f>
        <v>0</v>
      </c>
      <c r="K47" s="10">
        <f>SUM(K24:K29)</f>
        <v>942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262</v>
      </c>
      <c r="J48" s="10">
        <f>SUM(J31:J36)</f>
        <v>0</v>
      </c>
      <c r="K48" s="10">
        <f>SUM(K31:K36)</f>
        <v>263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12</v>
      </c>
      <c r="J49" s="10">
        <f>SUM(J38:J39)</f>
        <v>0</v>
      </c>
      <c r="K49" s="10">
        <f>SUM(K38:K39)</f>
        <v>12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207</v>
      </c>
      <c r="J50" s="10">
        <f>SUM(J41:J41)</f>
        <v>0</v>
      </c>
      <c r="K50" s="10">
        <f>SUM(K41:K41)</f>
        <v>207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7</v>
      </c>
      <c r="J6" s="9">
        <v>0</v>
      </c>
      <c r="K6" s="10">
        <f>SUM(B6:J6)</f>
        <v>7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7</v>
      </c>
      <c r="J7" s="9">
        <v>0</v>
      </c>
      <c r="K7" s="10">
        <f>SUM(B7:J7)</f>
        <v>7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97</v>
      </c>
      <c r="J8" s="9">
        <v>0</v>
      </c>
      <c r="K8" s="10">
        <f>SUM(B8:J8)</f>
        <v>97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12</v>
      </c>
      <c r="J9" s="9">
        <v>0</v>
      </c>
      <c r="K9" s="10">
        <f>SUM(B9:J9)</f>
        <v>12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54</v>
      </c>
      <c r="J10" s="9">
        <v>0</v>
      </c>
      <c r="K10" s="10">
        <f>SUM(B10:J10)</f>
        <v>54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140</v>
      </c>
      <c r="J11" s="9">
        <v>0</v>
      </c>
      <c r="K11" s="10">
        <f>SUM(B11:J11)</f>
        <v>140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0</v>
      </c>
      <c r="K12" s="10">
        <f>SUM(B12:J12)</f>
        <v>2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128</v>
      </c>
      <c r="J14" s="9">
        <v>0</v>
      </c>
      <c r="K14" s="10">
        <f>SUM(B14:J14)</f>
        <v>128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10</v>
      </c>
      <c r="J16" s="9">
        <v>0</v>
      </c>
      <c r="K16" s="10">
        <f>SUM(B16:J16)</f>
        <v>10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66</v>
      </c>
      <c r="J17" s="9">
        <v>0</v>
      </c>
      <c r="K17" s="10">
        <f>SUM(B17:J17)</f>
        <v>66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488</v>
      </c>
      <c r="J18" s="9">
        <v>0</v>
      </c>
      <c r="K18" s="10">
        <f>SUM(B18:J18)</f>
        <v>488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23</v>
      </c>
      <c r="J19" s="9">
        <v>0</v>
      </c>
      <c r="K19" s="10">
        <f>SUM(B19:J19)</f>
        <v>23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355</v>
      </c>
      <c r="J20" s="9">
        <v>0</v>
      </c>
      <c r="K20" s="10">
        <f>SUM(B20:J20)</f>
        <v>355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395</v>
      </c>
      <c r="J21" s="9">
        <v>0</v>
      </c>
      <c r="K21" s="10">
        <f>SUM(B21:J21)</f>
        <v>395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147</v>
      </c>
      <c r="J24" s="9">
        <v>0</v>
      </c>
      <c r="K24" s="10">
        <f>SUM(B24:J24)</f>
        <v>147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61</v>
      </c>
      <c r="J26" s="9">
        <v>0</v>
      </c>
      <c r="K26" s="10">
        <f>SUM(B26:J26)</f>
        <v>61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304</v>
      </c>
      <c r="J29" s="9">
        <v>0</v>
      </c>
      <c r="K29" s="10">
        <f>SUM(B29:J29)</f>
        <v>305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18</v>
      </c>
      <c r="J32" s="9">
        <v>0</v>
      </c>
      <c r="K32" s="10">
        <f>SUM(B32:J32)</f>
        <v>18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5</v>
      </c>
      <c r="J34" s="9">
        <v>0</v>
      </c>
      <c r="K34" s="10">
        <f>SUM(B34:J34)</f>
        <v>5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70</v>
      </c>
      <c r="J35" s="9">
        <v>0</v>
      </c>
      <c r="K35" s="10">
        <f>SUM(B35:J35)</f>
        <v>71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83</v>
      </c>
      <c r="J36" s="9">
        <v>0</v>
      </c>
      <c r="K36" s="10">
        <f>SUM(B36:J36)</f>
        <v>83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9</v>
      </c>
      <c r="J38" s="9">
        <v>0</v>
      </c>
      <c r="K38" s="10">
        <f>SUM(B38:J38)</f>
        <v>9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3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150</v>
      </c>
      <c r="J41" s="9">
        <v>0</v>
      </c>
      <c r="K41" s="10">
        <f>SUM(B41:J41)</f>
        <v>150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2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2635</v>
      </c>
      <c r="J42" s="14">
        <f>SUM(J6:J41)</f>
        <v>0</v>
      </c>
      <c r="K42" s="14">
        <f>SUM(K6:K41)</f>
        <v>2637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319</v>
      </c>
      <c r="J44" s="10">
        <f>SUM(J6:J12)</f>
        <v>0</v>
      </c>
      <c r="K44" s="10">
        <f>SUM(K6:K12)</f>
        <v>319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128</v>
      </c>
      <c r="J45" s="23">
        <f>J14</f>
        <v>0</v>
      </c>
      <c r="K45" s="10">
        <f>K14</f>
        <v>128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1337</v>
      </c>
      <c r="J46" s="10">
        <f>SUM(J16:J22)</f>
        <v>0</v>
      </c>
      <c r="K46" s="10">
        <f>SUM(K16:K22)</f>
        <v>1337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512</v>
      </c>
      <c r="J47" s="10">
        <f>SUM(J24:J29)</f>
        <v>0</v>
      </c>
      <c r="K47" s="10">
        <f>SUM(K24:K29)</f>
        <v>513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177</v>
      </c>
      <c r="J48" s="10">
        <f>SUM(J31:J36)</f>
        <v>0</v>
      </c>
      <c r="K48" s="10">
        <f>SUM(K31:K36)</f>
        <v>178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12</v>
      </c>
      <c r="J49" s="10">
        <f>SUM(J38:J39)</f>
        <v>0</v>
      </c>
      <c r="K49" s="10">
        <f>SUM(K38:K39)</f>
        <v>12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150</v>
      </c>
      <c r="J50" s="10">
        <f>SUM(J41:J41)</f>
        <v>0</v>
      </c>
      <c r="K50" s="10">
        <f>SUM(K41:K41)</f>
        <v>150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42</v>
      </c>
      <c r="C8" s="9">
        <v>16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4</v>
      </c>
      <c r="J8" s="9">
        <v>0</v>
      </c>
      <c r="K8" s="10">
        <f>SUM(B8:J8)</f>
        <v>63</v>
      </c>
    </row>
    <row r="9" spans="1:11" ht="12.75">
      <c r="A9" s="8" t="s">
        <v>18</v>
      </c>
      <c r="B9" s="9">
        <v>2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5</v>
      </c>
    </row>
    <row r="10" spans="1:11" ht="12.75">
      <c r="A10" s="8" t="s">
        <v>19</v>
      </c>
      <c r="B10" s="9">
        <v>18</v>
      </c>
      <c r="C10" s="9">
        <v>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10">
        <f>SUM(B10:J10)</f>
        <v>38</v>
      </c>
    </row>
    <row r="11" spans="1:11" ht="12.75">
      <c r="A11" s="8" t="s">
        <v>20</v>
      </c>
      <c r="B11" s="9">
        <v>45</v>
      </c>
      <c r="C11" s="9">
        <v>18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65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34</v>
      </c>
      <c r="C14" s="9">
        <v>14</v>
      </c>
      <c r="D14" s="9">
        <v>0</v>
      </c>
      <c r="E14" s="9">
        <v>0</v>
      </c>
      <c r="F14" s="9">
        <v>44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93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1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3</v>
      </c>
    </row>
    <row r="17" spans="1:11" ht="12.75">
      <c r="A17" s="8" t="s">
        <v>26</v>
      </c>
      <c r="B17" s="9">
        <v>1</v>
      </c>
      <c r="C17" s="9">
        <v>10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12</v>
      </c>
    </row>
    <row r="18" spans="1:11" ht="12.75">
      <c r="A18" s="8" t="s">
        <v>27</v>
      </c>
      <c r="B18" s="9">
        <v>46</v>
      </c>
      <c r="C18" s="9">
        <v>27</v>
      </c>
      <c r="D18" s="9">
        <v>0</v>
      </c>
      <c r="E18" s="9">
        <v>0</v>
      </c>
      <c r="F18" s="9">
        <v>4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78</v>
      </c>
    </row>
    <row r="19" spans="1:11" ht="12.75">
      <c r="A19" s="8" t="s">
        <v>28</v>
      </c>
      <c r="B19" s="9">
        <v>4</v>
      </c>
      <c r="C19" s="9">
        <v>2</v>
      </c>
      <c r="D19" s="9">
        <v>0</v>
      </c>
      <c r="E19" s="9">
        <v>0</v>
      </c>
      <c r="F19" s="9">
        <v>2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9</v>
      </c>
    </row>
    <row r="20" spans="1:11" ht="12.75">
      <c r="A20" s="8" t="s">
        <v>29</v>
      </c>
      <c r="B20" s="9">
        <v>40</v>
      </c>
      <c r="C20" s="9">
        <v>36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2</v>
      </c>
      <c r="J20" s="9">
        <v>0</v>
      </c>
      <c r="K20" s="10">
        <f>SUM(B20:J20)</f>
        <v>80</v>
      </c>
    </row>
    <row r="21" spans="1:11" ht="12.75">
      <c r="A21" s="8" t="s">
        <v>30</v>
      </c>
      <c r="B21" s="9">
        <v>32</v>
      </c>
      <c r="C21" s="9">
        <v>13</v>
      </c>
      <c r="D21" s="9">
        <v>0</v>
      </c>
      <c r="E21" s="9">
        <v>0</v>
      </c>
      <c r="F21" s="9">
        <v>9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55</v>
      </c>
    </row>
    <row r="22" spans="1:11" ht="12.75">
      <c r="A22" s="8" t="s">
        <v>31</v>
      </c>
      <c r="B22" s="9">
        <v>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4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54</v>
      </c>
      <c r="C24" s="9">
        <v>45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103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35</v>
      </c>
      <c r="C26" s="9">
        <v>11</v>
      </c>
      <c r="D26" s="9">
        <v>0</v>
      </c>
      <c r="E26" s="9">
        <v>0</v>
      </c>
      <c r="F26" s="9">
        <v>3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50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273</v>
      </c>
      <c r="C29" s="9">
        <v>194</v>
      </c>
      <c r="D29" s="9">
        <v>0</v>
      </c>
      <c r="E29" s="9">
        <v>0</v>
      </c>
      <c r="F29" s="9">
        <v>10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478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16</v>
      </c>
      <c r="C32" s="9">
        <v>11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28</v>
      </c>
    </row>
    <row r="33" spans="1:11" ht="12.75">
      <c r="A33" s="13">
        <v>32</v>
      </c>
      <c r="B33" s="9">
        <v>2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5</v>
      </c>
      <c r="C34" s="9">
        <v>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11</v>
      </c>
    </row>
    <row r="35" spans="1:11" ht="12.75">
      <c r="A35" s="13">
        <v>34</v>
      </c>
      <c r="B35" s="9">
        <v>89</v>
      </c>
      <c r="C35" s="9">
        <v>49</v>
      </c>
      <c r="D35" s="9">
        <v>0</v>
      </c>
      <c r="E35" s="9">
        <v>0</v>
      </c>
      <c r="F35" s="9">
        <v>2</v>
      </c>
      <c r="G35" s="9">
        <v>0</v>
      </c>
      <c r="H35" s="9">
        <v>0</v>
      </c>
      <c r="I35" s="9">
        <v>3</v>
      </c>
      <c r="J35" s="9">
        <v>0</v>
      </c>
      <c r="K35" s="10">
        <f>SUM(B35:J35)</f>
        <v>143</v>
      </c>
    </row>
    <row r="36" spans="1:11" ht="12.75">
      <c r="A36" s="13">
        <v>35</v>
      </c>
      <c r="B36" s="9">
        <v>52</v>
      </c>
      <c r="C36" s="9">
        <v>47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100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4</v>
      </c>
      <c r="C38" s="9">
        <v>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8</v>
      </c>
    </row>
    <row r="39" spans="1:11" ht="12.75">
      <c r="A39" s="13">
        <v>51</v>
      </c>
      <c r="B39" s="9">
        <v>0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1971</v>
      </c>
      <c r="C41" s="9">
        <v>1009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2980</v>
      </c>
    </row>
    <row r="42" spans="1:11" ht="16.5" customHeight="1">
      <c r="A42" s="5" t="s">
        <v>13</v>
      </c>
      <c r="B42" s="14">
        <f>SUM(B6:B41)</f>
        <v>2773</v>
      </c>
      <c r="C42" s="14">
        <f>SUM(C6:C41)</f>
        <v>1540</v>
      </c>
      <c r="D42" s="14">
        <f>SUM(D6:D41)</f>
        <v>0</v>
      </c>
      <c r="E42" s="14">
        <f>SUM(E6:E41)</f>
        <v>0</v>
      </c>
      <c r="F42" s="14">
        <f>SUM(F6:F41)</f>
        <v>87</v>
      </c>
      <c r="G42" s="14">
        <f>SUM(G6:G41)</f>
        <v>0</v>
      </c>
      <c r="H42" s="14">
        <f>SUM(H6:H41)</f>
        <v>0</v>
      </c>
      <c r="I42" s="14">
        <f>SUM(I6:I41)</f>
        <v>17</v>
      </c>
      <c r="J42" s="14">
        <f>SUM(J6:J41)</f>
        <v>0</v>
      </c>
      <c r="K42" s="14">
        <f>SUM(K6:K41)</f>
        <v>4417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110</v>
      </c>
      <c r="C44" s="10">
        <f>SUM(C6:C12)</f>
        <v>57</v>
      </c>
      <c r="D44" s="10">
        <f>SUM(D6:D12)</f>
        <v>0</v>
      </c>
      <c r="E44" s="10">
        <f>SUM(E6:E12)</f>
        <v>0</v>
      </c>
      <c r="F44" s="10">
        <f>SUM(F6:F12)</f>
        <v>3</v>
      </c>
      <c r="G44" s="10">
        <f>SUM(G6:G12)</f>
        <v>0</v>
      </c>
      <c r="H44" s="10">
        <f>SUM(H6:H12)</f>
        <v>0</v>
      </c>
      <c r="I44" s="10">
        <f>SUM(I6:I12)</f>
        <v>5</v>
      </c>
      <c r="J44" s="10">
        <f>SUM(J6:J12)</f>
        <v>0</v>
      </c>
      <c r="K44" s="10">
        <f>SUM(K6:K12)</f>
        <v>175</v>
      </c>
    </row>
    <row r="45" spans="1:11" ht="12.75">
      <c r="A45" s="16" t="s">
        <v>46</v>
      </c>
      <c r="B45" s="10">
        <f>B14</f>
        <v>34</v>
      </c>
      <c r="C45" s="10">
        <f>C14</f>
        <v>14</v>
      </c>
      <c r="D45" s="10">
        <f>D14</f>
        <v>0</v>
      </c>
      <c r="E45" s="10">
        <f>E14</f>
        <v>0</v>
      </c>
      <c r="F45" s="10">
        <f>F14</f>
        <v>44</v>
      </c>
      <c r="G45" s="10">
        <f>G14</f>
        <v>0</v>
      </c>
      <c r="H45" s="10">
        <f>H14</f>
        <v>0</v>
      </c>
      <c r="I45" s="10">
        <f>I14</f>
        <v>1</v>
      </c>
      <c r="J45" s="10">
        <f>J14</f>
        <v>0</v>
      </c>
      <c r="K45" s="10">
        <f>K14</f>
        <v>93</v>
      </c>
    </row>
    <row r="46" spans="1:11" ht="12.75">
      <c r="A46" s="16" t="s">
        <v>47</v>
      </c>
      <c r="B46" s="10">
        <f>SUM(B16:B22)</f>
        <v>128</v>
      </c>
      <c r="C46" s="10">
        <f>SUM(C16:C22)</f>
        <v>89</v>
      </c>
      <c r="D46" s="10">
        <f>SUM(D16:D22)</f>
        <v>0</v>
      </c>
      <c r="E46" s="10">
        <f>SUM(E16:E22)</f>
        <v>0</v>
      </c>
      <c r="F46" s="10">
        <f>SUM(F16:F22)</f>
        <v>19</v>
      </c>
      <c r="G46" s="10">
        <f>SUM(G16:G22)</f>
        <v>0</v>
      </c>
      <c r="H46" s="10">
        <f>SUM(H16:H22)</f>
        <v>0</v>
      </c>
      <c r="I46" s="10">
        <f>SUM(I16:I22)</f>
        <v>5</v>
      </c>
      <c r="J46" s="10">
        <f>SUM(J16:J22)</f>
        <v>0</v>
      </c>
      <c r="K46" s="10">
        <f>SUM(K16:K22)</f>
        <v>241</v>
      </c>
    </row>
    <row r="47" spans="1:11" ht="12.75">
      <c r="A47" s="16" t="s">
        <v>48</v>
      </c>
      <c r="B47" s="10">
        <f>SUM(B24:B29)</f>
        <v>362</v>
      </c>
      <c r="C47" s="10">
        <f>SUM(C24:C29)</f>
        <v>250</v>
      </c>
      <c r="D47" s="10">
        <f>SUM(D24:D29)</f>
        <v>0</v>
      </c>
      <c r="E47" s="10">
        <f>SUM(E24:E29)</f>
        <v>0</v>
      </c>
      <c r="F47" s="10">
        <f>SUM(F24:F29)</f>
        <v>16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631</v>
      </c>
    </row>
    <row r="48" spans="1:11" ht="12.75">
      <c r="A48" s="16" t="s">
        <v>49</v>
      </c>
      <c r="B48" s="10">
        <f>SUM(B31:B36)</f>
        <v>164</v>
      </c>
      <c r="C48" s="10">
        <f>SUM(C31:C36)</f>
        <v>116</v>
      </c>
      <c r="D48" s="10">
        <f>SUM(D31:D36)</f>
        <v>0</v>
      </c>
      <c r="E48" s="10">
        <f>SUM(E31:E36)</f>
        <v>0</v>
      </c>
      <c r="F48" s="10">
        <f>SUM(F31:F36)</f>
        <v>5</v>
      </c>
      <c r="G48" s="10">
        <f>SUM(G31:G36)</f>
        <v>0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288</v>
      </c>
    </row>
    <row r="49" spans="1:11" ht="12.75">
      <c r="A49" s="16" t="s">
        <v>50</v>
      </c>
      <c r="B49" s="10">
        <f>SUM(B38:B39)</f>
        <v>4</v>
      </c>
      <c r="C49" s="10">
        <f>SUM(C38:C39)</f>
        <v>5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9</v>
      </c>
    </row>
    <row r="50" spans="1:11" ht="12.75">
      <c r="A50" s="16" t="s">
        <v>56</v>
      </c>
      <c r="B50" s="10">
        <f>SUM(B41:B41)</f>
        <v>1971</v>
      </c>
      <c r="C50" s="10">
        <f>SUM(C41:C41)</f>
        <v>1009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2980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8</v>
      </c>
      <c r="J6" s="9">
        <v>0</v>
      </c>
      <c r="K6" s="10">
        <f>SUM(B6:J6)</f>
        <v>8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8</v>
      </c>
      <c r="J7" s="9">
        <v>0</v>
      </c>
      <c r="K7" s="10">
        <f>SUM(B7:J7)</f>
        <v>8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108</v>
      </c>
      <c r="J8" s="9">
        <v>0</v>
      </c>
      <c r="K8" s="10">
        <f>SUM(B8:J8)</f>
        <v>108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13</v>
      </c>
      <c r="J9" s="9">
        <v>0</v>
      </c>
      <c r="K9" s="10">
        <f>SUM(B9:J9)</f>
        <v>13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72</v>
      </c>
      <c r="J10" s="9">
        <v>0</v>
      </c>
      <c r="K10" s="10">
        <f>SUM(B10:J10)</f>
        <v>72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148</v>
      </c>
      <c r="J11" s="9">
        <v>0</v>
      </c>
      <c r="K11" s="10">
        <f>SUM(B11:J11)</f>
        <v>148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139</v>
      </c>
      <c r="J14" s="9">
        <v>0</v>
      </c>
      <c r="K14" s="10">
        <f>SUM(B14:J14)</f>
        <v>139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5</v>
      </c>
      <c r="J16" s="9">
        <v>0</v>
      </c>
      <c r="K16" s="10">
        <f>SUM(B16:J16)</f>
        <v>5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69</v>
      </c>
      <c r="J17" s="9">
        <v>0</v>
      </c>
      <c r="K17" s="10">
        <f>SUM(B17:J17)</f>
        <v>69</v>
      </c>
    </row>
    <row r="18" spans="1:11" ht="12.75">
      <c r="A18" s="8" t="s">
        <v>27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549</v>
      </c>
      <c r="J18" s="9">
        <v>0</v>
      </c>
      <c r="K18" s="10">
        <f>SUM(B18:J18)</f>
        <v>550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31</v>
      </c>
      <c r="J19" s="9">
        <v>0</v>
      </c>
      <c r="K19" s="10">
        <f>SUM(B19:J19)</f>
        <v>31</v>
      </c>
    </row>
    <row r="20" spans="1:11" ht="12.75">
      <c r="A20" s="8" t="s">
        <v>29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357</v>
      </c>
      <c r="J20" s="9">
        <v>0</v>
      </c>
      <c r="K20" s="10">
        <f>SUM(B20:J20)</f>
        <v>358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392</v>
      </c>
      <c r="J21" s="9">
        <v>0</v>
      </c>
      <c r="K21" s="10">
        <f>SUM(B21:J21)</f>
        <v>392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6</v>
      </c>
      <c r="J22" s="9">
        <v>0</v>
      </c>
      <c r="K22" s="10">
        <f>SUM(B22:J22)</f>
        <v>6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179</v>
      </c>
      <c r="J24" s="9">
        <v>0</v>
      </c>
      <c r="K24" s="10">
        <f>SUM(B24:J24)</f>
        <v>179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67</v>
      </c>
      <c r="J26" s="9">
        <v>0</v>
      </c>
      <c r="K26" s="10">
        <f>SUM(B26:J26)</f>
        <v>67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310</v>
      </c>
      <c r="J29" s="9">
        <v>0</v>
      </c>
      <c r="K29" s="10">
        <f>SUM(B29:J29)</f>
        <v>311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</v>
      </c>
      <c r="J32" s="9">
        <v>0</v>
      </c>
      <c r="K32" s="10">
        <f>SUM(B32:J32)</f>
        <v>20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13</v>
      </c>
      <c r="J34" s="9">
        <v>0</v>
      </c>
      <c r="K34" s="10">
        <f>SUM(B34:J34)</f>
        <v>13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64</v>
      </c>
      <c r="J35" s="9">
        <v>0</v>
      </c>
      <c r="K35" s="10">
        <f>SUM(B35:J35)</f>
        <v>64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110</v>
      </c>
      <c r="J36" s="9">
        <v>0</v>
      </c>
      <c r="K36" s="10">
        <f>SUM(B36:J36)</f>
        <v>110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6</v>
      </c>
      <c r="J38" s="9">
        <v>0</v>
      </c>
      <c r="K38" s="10">
        <f>SUM(B38:J38)</f>
        <v>6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0</v>
      </c>
      <c r="K39" s="10">
        <f>SUM(B39:J39)</f>
        <v>6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178</v>
      </c>
      <c r="J41" s="9">
        <v>0</v>
      </c>
      <c r="K41" s="10">
        <f>SUM(B41:J41)</f>
        <v>178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2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2860</v>
      </c>
      <c r="J42" s="14">
        <f>SUM(J6:J41)</f>
        <v>0</v>
      </c>
      <c r="K42" s="14">
        <f>SUM(K6:K41)</f>
        <v>2863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358</v>
      </c>
      <c r="J44" s="10">
        <f>SUM(J6:J12)</f>
        <v>0</v>
      </c>
      <c r="K44" s="10">
        <f>SUM(K6:K12)</f>
        <v>358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139</v>
      </c>
      <c r="J45" s="23">
        <f>J14</f>
        <v>0</v>
      </c>
      <c r="K45" s="10">
        <f>K14</f>
        <v>139</v>
      </c>
    </row>
    <row r="46" spans="1:11" ht="12.75">
      <c r="A46" s="16" t="s">
        <v>47</v>
      </c>
      <c r="B46" s="10">
        <f>SUM(B16:B22)</f>
        <v>1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1409</v>
      </c>
      <c r="J46" s="10">
        <f>SUM(J16:J22)</f>
        <v>0</v>
      </c>
      <c r="K46" s="10">
        <f>SUM(K16:K22)</f>
        <v>1411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556</v>
      </c>
      <c r="J47" s="10">
        <f>SUM(J24:J29)</f>
        <v>0</v>
      </c>
      <c r="K47" s="10">
        <f>SUM(K24:K29)</f>
        <v>557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208</v>
      </c>
      <c r="J48" s="10">
        <f>SUM(J31:J36)</f>
        <v>0</v>
      </c>
      <c r="K48" s="10">
        <f>SUM(K31:K36)</f>
        <v>208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12</v>
      </c>
      <c r="J49" s="10">
        <f>SUM(J38:J39)</f>
        <v>0</v>
      </c>
      <c r="K49" s="10">
        <f>SUM(K38:K39)</f>
        <v>12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178</v>
      </c>
      <c r="J50" s="10">
        <f>SUM(J41:J41)</f>
        <v>0</v>
      </c>
      <c r="K50" s="10">
        <f>SUM(K41:K41)</f>
        <v>178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6</v>
      </c>
      <c r="J8" s="9">
        <v>0</v>
      </c>
      <c r="K8" s="10">
        <f>SUM(B8:J8)</f>
        <v>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14</v>
      </c>
      <c r="J10" s="9">
        <v>0</v>
      </c>
      <c r="K10" s="10">
        <f>SUM(B10:J10)</f>
        <v>14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6</v>
      </c>
      <c r="J11" s="9">
        <v>0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10">
        <f>SUM(B14:J14)</f>
        <v>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4</v>
      </c>
      <c r="J17" s="9">
        <v>0</v>
      </c>
      <c r="K17" s="10">
        <f>SUM(B17:J17)</f>
        <v>4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23</v>
      </c>
      <c r="J18" s="9">
        <v>0</v>
      </c>
      <c r="K18" s="10">
        <f>SUM(B18:J18)</f>
        <v>23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4</v>
      </c>
      <c r="J19" s="9">
        <v>0</v>
      </c>
      <c r="K19" s="10">
        <f>SUM(B19:J19)</f>
        <v>4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27</v>
      </c>
      <c r="J20" s="9">
        <v>0</v>
      </c>
      <c r="K20" s="10">
        <f>SUM(B20:J20)</f>
        <v>27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16</v>
      </c>
      <c r="J21" s="9">
        <v>0</v>
      </c>
      <c r="K21" s="10">
        <f>SUM(B21:J21)</f>
        <v>16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17</v>
      </c>
      <c r="J24" s="9">
        <v>0</v>
      </c>
      <c r="K24" s="10">
        <f>SUM(B24:J24)</f>
        <v>17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22</v>
      </c>
      <c r="J29" s="9">
        <v>0</v>
      </c>
      <c r="K29" s="10">
        <f>SUM(B29:J29)</f>
        <v>22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7</v>
      </c>
      <c r="J35" s="9">
        <v>0</v>
      </c>
      <c r="K35" s="10">
        <f>SUM(B35:J35)</f>
        <v>7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10</v>
      </c>
      <c r="J36" s="9">
        <v>0</v>
      </c>
      <c r="K36" s="10">
        <f>SUM(B36:J36)</f>
        <v>10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10">
        <f>SUM(B41:J41)</f>
        <v>1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172</v>
      </c>
      <c r="J42" s="14">
        <f>SUM(J6:J41)</f>
        <v>0</v>
      </c>
      <c r="K42" s="14">
        <f>SUM(K6:K41)</f>
        <v>172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30</v>
      </c>
      <c r="J44" s="10">
        <f>SUM(J6:J12)</f>
        <v>0</v>
      </c>
      <c r="K44" s="10">
        <f>SUM(K6:K12)</f>
        <v>30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5</v>
      </c>
      <c r="J45" s="23">
        <f>J14</f>
        <v>0</v>
      </c>
      <c r="K45" s="10">
        <f>K14</f>
        <v>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74</v>
      </c>
      <c r="J46" s="10">
        <f>SUM(J16:J22)</f>
        <v>0</v>
      </c>
      <c r="K46" s="10">
        <f>SUM(K16:K22)</f>
        <v>74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40</v>
      </c>
      <c r="J47" s="10">
        <f>SUM(J24:J29)</f>
        <v>0</v>
      </c>
      <c r="K47" s="10">
        <f>SUM(K24:K29)</f>
        <v>40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22</v>
      </c>
      <c r="J48" s="10">
        <f>SUM(J31:J36)</f>
        <v>0</v>
      </c>
      <c r="K48" s="10">
        <f>SUM(K31:K36)</f>
        <v>22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3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3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26</v>
      </c>
      <c r="J8" s="9">
        <v>0</v>
      </c>
      <c r="K8" s="10">
        <f>SUM(B8:J8)</f>
        <v>26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</v>
      </c>
      <c r="J9" s="9">
        <v>0</v>
      </c>
      <c r="K9" s="10">
        <f>SUM(B9:J9)</f>
        <v>4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8</v>
      </c>
      <c r="J10" s="9">
        <v>0</v>
      </c>
      <c r="K10" s="10">
        <f>SUM(B10:J10)</f>
        <v>8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46</v>
      </c>
      <c r="J11" s="9">
        <v>0</v>
      </c>
      <c r="K11" s="10">
        <f>SUM(B11:J11)</f>
        <v>46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39</v>
      </c>
      <c r="J14" s="9">
        <v>0</v>
      </c>
      <c r="K14" s="10">
        <f>SUM(B14:J14)</f>
        <v>39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4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15</v>
      </c>
      <c r="J17" s="9">
        <v>0</v>
      </c>
      <c r="K17" s="10">
        <f>SUM(B17:J17)</f>
        <v>15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116</v>
      </c>
      <c r="J18" s="9">
        <v>0</v>
      </c>
      <c r="K18" s="10">
        <f>SUM(B18:J18)</f>
        <v>116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</v>
      </c>
      <c r="J19" s="9">
        <v>0</v>
      </c>
      <c r="K19" s="10">
        <f>SUM(B19:J19)</f>
        <v>3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79</v>
      </c>
      <c r="J20" s="9">
        <v>0</v>
      </c>
      <c r="K20" s="10">
        <f>SUM(B20:J20)</f>
        <v>79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85</v>
      </c>
      <c r="J21" s="9">
        <v>0</v>
      </c>
      <c r="K21" s="10">
        <f>SUM(B21:J21)</f>
        <v>85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44</v>
      </c>
      <c r="J24" s="9">
        <v>0</v>
      </c>
      <c r="K24" s="10">
        <f>SUM(B24:J24)</f>
        <v>44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14</v>
      </c>
      <c r="J26" s="9">
        <v>0</v>
      </c>
      <c r="K26" s="10">
        <f>SUM(B26:J26)</f>
        <v>14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78</v>
      </c>
      <c r="J29" s="9">
        <v>0</v>
      </c>
      <c r="K29" s="10">
        <f>SUM(B29:J29)</f>
        <v>78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7</v>
      </c>
      <c r="J32" s="9">
        <v>0</v>
      </c>
      <c r="K32" s="10">
        <f>SUM(B32:J32)</f>
        <v>7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6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22</v>
      </c>
      <c r="J35" s="9">
        <v>0</v>
      </c>
      <c r="K35" s="10">
        <f>SUM(B35:J35)</f>
        <v>22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23</v>
      </c>
      <c r="J36" s="9">
        <v>0</v>
      </c>
      <c r="K36" s="10">
        <f>SUM(B36:J36)</f>
        <v>23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63</v>
      </c>
      <c r="J41" s="9">
        <v>0</v>
      </c>
      <c r="K41" s="10">
        <f>SUM(B41:J41)</f>
        <v>63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691</v>
      </c>
      <c r="J42" s="14">
        <f>SUM(J6:J41)</f>
        <v>0</v>
      </c>
      <c r="K42" s="14">
        <f>SUM(K6:K41)</f>
        <v>691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90</v>
      </c>
      <c r="J44" s="10">
        <f>SUM(J6:J12)</f>
        <v>0</v>
      </c>
      <c r="K44" s="10">
        <f>SUM(K6:K12)</f>
        <v>90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39</v>
      </c>
      <c r="J45" s="23">
        <f>J14</f>
        <v>0</v>
      </c>
      <c r="K45" s="10">
        <f>K14</f>
        <v>39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304</v>
      </c>
      <c r="J46" s="10">
        <f>SUM(J16:J22)</f>
        <v>0</v>
      </c>
      <c r="K46" s="10">
        <f>SUM(K16:K22)</f>
        <v>304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136</v>
      </c>
      <c r="J47" s="10">
        <f>SUM(J24:J29)</f>
        <v>0</v>
      </c>
      <c r="K47" s="10">
        <f>SUM(K24:K29)</f>
        <v>136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58</v>
      </c>
      <c r="J48" s="10">
        <f>SUM(J31:J36)</f>
        <v>0</v>
      </c>
      <c r="K48" s="10">
        <f>SUM(K31:K36)</f>
        <v>58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1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63</v>
      </c>
      <c r="J50" s="10">
        <f>SUM(J41:J41)</f>
        <v>0</v>
      </c>
      <c r="K50" s="10">
        <f>SUM(K41:K41)</f>
        <v>63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16</v>
      </c>
      <c r="J8" s="9">
        <v>0</v>
      </c>
      <c r="K8" s="10">
        <f>SUM(B8:J8)</f>
        <v>16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14</v>
      </c>
      <c r="J10" s="9">
        <v>0</v>
      </c>
      <c r="K10" s="10">
        <f>SUM(B10:J10)</f>
        <v>14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31</v>
      </c>
      <c r="J11" s="9">
        <v>0</v>
      </c>
      <c r="K11" s="10">
        <f>SUM(B11:J11)</f>
        <v>31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33</v>
      </c>
      <c r="J14" s="9">
        <v>0</v>
      </c>
      <c r="K14" s="10">
        <f>SUM(B14:J14)</f>
        <v>33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14</v>
      </c>
      <c r="J17" s="9">
        <v>0</v>
      </c>
      <c r="K17" s="10">
        <f>SUM(B17:J17)</f>
        <v>14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102</v>
      </c>
      <c r="J18" s="9">
        <v>0</v>
      </c>
      <c r="K18" s="10">
        <f>SUM(B18:J18)</f>
        <v>102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3</v>
      </c>
      <c r="J19" s="9">
        <v>0</v>
      </c>
      <c r="K19" s="10">
        <f>SUM(B19:J19)</f>
        <v>3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55</v>
      </c>
      <c r="J20" s="9">
        <v>0</v>
      </c>
      <c r="K20" s="10">
        <f>SUM(B20:J20)</f>
        <v>55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97</v>
      </c>
      <c r="J21" s="9">
        <v>0</v>
      </c>
      <c r="K21" s="10">
        <f>SUM(B21:J21)</f>
        <v>97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10">
        <f>SUM(B22:J22)</f>
        <v>2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32</v>
      </c>
      <c r="J24" s="9">
        <v>0</v>
      </c>
      <c r="K24" s="10">
        <f>SUM(B24:J24)</f>
        <v>32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24</v>
      </c>
      <c r="J26" s="9">
        <v>0</v>
      </c>
      <c r="K26" s="10">
        <f>SUM(B26:J26)</f>
        <v>24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62</v>
      </c>
      <c r="J29" s="9">
        <v>0</v>
      </c>
      <c r="K29" s="10">
        <f>SUM(B29:J29)</f>
        <v>62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14</v>
      </c>
      <c r="J35" s="9">
        <v>0</v>
      </c>
      <c r="K35" s="10">
        <f>SUM(B35:J35)</f>
        <v>15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21</v>
      </c>
      <c r="J36" s="9">
        <v>0</v>
      </c>
      <c r="K36" s="10">
        <f>SUM(B36:J36)</f>
        <v>21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64</v>
      </c>
      <c r="J41" s="9">
        <v>0</v>
      </c>
      <c r="K41" s="10">
        <f>SUM(B41:J41)</f>
        <v>64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593</v>
      </c>
      <c r="J42" s="14">
        <f>SUM(J6:J41)</f>
        <v>0</v>
      </c>
      <c r="K42" s="14">
        <f>SUM(K6:K41)</f>
        <v>594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65</v>
      </c>
      <c r="J44" s="10">
        <f>SUM(J6:J12)</f>
        <v>0</v>
      </c>
      <c r="K44" s="10">
        <f>SUM(K6:K12)</f>
        <v>65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33</v>
      </c>
      <c r="J45" s="23">
        <f>J14</f>
        <v>0</v>
      </c>
      <c r="K45" s="10">
        <f>K14</f>
        <v>33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273</v>
      </c>
      <c r="J46" s="10">
        <f>SUM(J16:J22)</f>
        <v>0</v>
      </c>
      <c r="K46" s="10">
        <f>SUM(K16:K22)</f>
        <v>273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118</v>
      </c>
      <c r="J47" s="10">
        <f>SUM(J24:J29)</f>
        <v>0</v>
      </c>
      <c r="K47" s="10">
        <f>SUM(K24:K29)</f>
        <v>118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38</v>
      </c>
      <c r="J48" s="10">
        <f>SUM(J31:J36)</f>
        <v>0</v>
      </c>
      <c r="K48" s="10">
        <f>SUM(K31:K36)</f>
        <v>39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64</v>
      </c>
      <c r="J50" s="10">
        <f>SUM(J41:J41)</f>
        <v>0</v>
      </c>
      <c r="K50" s="10">
        <f>SUM(K41:K41)</f>
        <v>64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7</v>
      </c>
      <c r="H11" s="9">
        <v>0</v>
      </c>
      <c r="I11" s="9">
        <v>0</v>
      </c>
      <c r="J11" s="9">
        <v>0</v>
      </c>
      <c r="K11" s="10">
        <f>SUM(B11:J11)</f>
        <v>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0</v>
      </c>
      <c r="J14" s="9">
        <v>0</v>
      </c>
      <c r="K14" s="10">
        <f>SUM(B14:J14)</f>
        <v>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2</v>
      </c>
      <c r="H24" s="9">
        <v>0</v>
      </c>
      <c r="I24" s="9">
        <v>0</v>
      </c>
      <c r="J24" s="9">
        <v>0</v>
      </c>
      <c r="K24" s="10">
        <f>SUM(B24:J24)</f>
        <v>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4</v>
      </c>
      <c r="H26" s="9">
        <v>0</v>
      </c>
      <c r="I26" s="9">
        <v>0</v>
      </c>
      <c r="J26" s="9">
        <v>0</v>
      </c>
      <c r="K26" s="10">
        <f>SUM(B26:J26)</f>
        <v>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0</v>
      </c>
      <c r="J29" s="9">
        <v>0</v>
      </c>
      <c r="K29" s="10">
        <f>SUM(B29:J29)</f>
        <v>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2</v>
      </c>
      <c r="H35" s="9">
        <v>0</v>
      </c>
      <c r="I35" s="9">
        <v>0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25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25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9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9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2</v>
      </c>
      <c r="H6" s="9">
        <v>0</v>
      </c>
      <c r="I6" s="9">
        <v>0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3</v>
      </c>
      <c r="H8" s="9">
        <v>0</v>
      </c>
      <c r="I8" s="9">
        <v>0</v>
      </c>
      <c r="J8" s="9">
        <v>0</v>
      </c>
      <c r="K8" s="10">
        <f>SUM(B8:J8)</f>
        <v>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7</v>
      </c>
      <c r="H11" s="9">
        <v>0</v>
      </c>
      <c r="I11" s="9">
        <v>0</v>
      </c>
      <c r="J11" s="9">
        <v>0</v>
      </c>
      <c r="K11" s="10">
        <f>SUM(B11:J11)</f>
        <v>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19</v>
      </c>
      <c r="H14" s="9">
        <v>0</v>
      </c>
      <c r="I14" s="9">
        <v>0</v>
      </c>
      <c r="J14" s="9">
        <v>0</v>
      </c>
      <c r="K14" s="10">
        <f>SUM(B14:J14)</f>
        <v>19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3</v>
      </c>
      <c r="H35" s="9">
        <v>0</v>
      </c>
      <c r="I35" s="9">
        <v>0</v>
      </c>
      <c r="J35" s="9">
        <v>0</v>
      </c>
      <c r="K35" s="10">
        <f>SUM(B35:J35)</f>
        <v>3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45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45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14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14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19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2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3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7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7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216</v>
      </c>
      <c r="H6" s="9">
        <v>9</v>
      </c>
      <c r="I6" s="9">
        <v>0</v>
      </c>
      <c r="J6" s="9">
        <v>0</v>
      </c>
      <c r="K6" s="10">
        <f>SUM(B6:J6)</f>
        <v>225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505</v>
      </c>
      <c r="H7" s="9">
        <v>14</v>
      </c>
      <c r="I7" s="9">
        <v>0</v>
      </c>
      <c r="J7" s="9">
        <v>0</v>
      </c>
      <c r="K7" s="10">
        <f>SUM(B7:J7)</f>
        <v>519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773</v>
      </c>
      <c r="H8" s="9">
        <v>15</v>
      </c>
      <c r="I8" s="9">
        <v>0</v>
      </c>
      <c r="J8" s="9">
        <v>0</v>
      </c>
      <c r="K8" s="10">
        <f>SUM(B8:J8)</f>
        <v>788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196</v>
      </c>
      <c r="H9" s="9">
        <v>0</v>
      </c>
      <c r="I9" s="9">
        <v>0</v>
      </c>
      <c r="J9" s="9">
        <v>0</v>
      </c>
      <c r="K9" s="10">
        <f>SUM(B9:J9)</f>
        <v>196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308</v>
      </c>
      <c r="H10" s="9">
        <v>1</v>
      </c>
      <c r="I10" s="9">
        <v>0</v>
      </c>
      <c r="J10" s="9">
        <v>0</v>
      </c>
      <c r="K10" s="10">
        <f>SUM(B10:J10)</f>
        <v>309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2676</v>
      </c>
      <c r="H11" s="9">
        <v>84</v>
      </c>
      <c r="I11" s="9">
        <v>0</v>
      </c>
      <c r="J11" s="9">
        <v>0</v>
      </c>
      <c r="K11" s="10">
        <f>SUM(B11:J11)</f>
        <v>2760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4</v>
      </c>
      <c r="H12" s="9">
        <v>0</v>
      </c>
      <c r="I12" s="9">
        <v>0</v>
      </c>
      <c r="J12" s="9">
        <v>0</v>
      </c>
      <c r="K12" s="10">
        <f>SUM(B12:J12)</f>
        <v>4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3127</v>
      </c>
      <c r="H14" s="9">
        <v>87</v>
      </c>
      <c r="I14" s="9">
        <v>0</v>
      </c>
      <c r="J14" s="9">
        <v>0</v>
      </c>
      <c r="K14" s="10">
        <f>SUM(B14:J14)</f>
        <v>3214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7</v>
      </c>
      <c r="H16" s="9">
        <v>0</v>
      </c>
      <c r="I16" s="9">
        <v>0</v>
      </c>
      <c r="J16" s="9">
        <v>0</v>
      </c>
      <c r="K16" s="10">
        <f>SUM(B16:J16)</f>
        <v>7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22</v>
      </c>
      <c r="H17" s="9">
        <v>0</v>
      </c>
      <c r="I17" s="9">
        <v>0</v>
      </c>
      <c r="J17" s="9">
        <v>0</v>
      </c>
      <c r="K17" s="10">
        <f>SUM(B17:J17)</f>
        <v>22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41</v>
      </c>
      <c r="H18" s="9">
        <v>0</v>
      </c>
      <c r="I18" s="9">
        <v>0</v>
      </c>
      <c r="J18" s="9">
        <v>0</v>
      </c>
      <c r="K18" s="10">
        <f>SUM(B18:J18)</f>
        <v>41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5</v>
      </c>
      <c r="H19" s="9">
        <v>0</v>
      </c>
      <c r="I19" s="9">
        <v>0</v>
      </c>
      <c r="J19" s="9">
        <v>0</v>
      </c>
      <c r="K19" s="10">
        <f>SUM(B19:J19)</f>
        <v>5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7</v>
      </c>
      <c r="H20" s="9">
        <v>0</v>
      </c>
      <c r="I20" s="9">
        <v>0</v>
      </c>
      <c r="J20" s="9">
        <v>0</v>
      </c>
      <c r="K20" s="10">
        <f>SUM(B20:J20)</f>
        <v>7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118</v>
      </c>
      <c r="H21" s="9">
        <v>2</v>
      </c>
      <c r="I21" s="9">
        <v>0</v>
      </c>
      <c r="J21" s="9">
        <v>0</v>
      </c>
      <c r="K21" s="10">
        <f>SUM(B21:J21)</f>
        <v>120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3</v>
      </c>
      <c r="H22" s="9">
        <v>0</v>
      </c>
      <c r="I22" s="9">
        <v>0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509</v>
      </c>
      <c r="H24" s="9">
        <v>17</v>
      </c>
      <c r="I24" s="9">
        <v>0</v>
      </c>
      <c r="J24" s="9">
        <v>0</v>
      </c>
      <c r="K24" s="10">
        <f>SUM(B24:J24)</f>
        <v>526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574</v>
      </c>
      <c r="H26" s="9">
        <v>10</v>
      </c>
      <c r="I26" s="9">
        <v>0</v>
      </c>
      <c r="J26" s="9">
        <v>0</v>
      </c>
      <c r="K26" s="10">
        <f>SUM(B26:J26)</f>
        <v>584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2063</v>
      </c>
      <c r="H29" s="9">
        <v>37</v>
      </c>
      <c r="I29" s="9">
        <v>0</v>
      </c>
      <c r="J29" s="9">
        <v>0</v>
      </c>
      <c r="K29" s="10">
        <f>SUM(B29:J29)</f>
        <v>2100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6</v>
      </c>
      <c r="H31" s="9">
        <v>0</v>
      </c>
      <c r="I31" s="9">
        <v>0</v>
      </c>
      <c r="J31" s="9">
        <v>0</v>
      </c>
      <c r="K31" s="10">
        <f>SUM(B31:J31)</f>
        <v>6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192</v>
      </c>
      <c r="H32" s="9">
        <v>3</v>
      </c>
      <c r="I32" s="9">
        <v>0</v>
      </c>
      <c r="J32" s="9">
        <v>0</v>
      </c>
      <c r="K32" s="10">
        <f>SUM(B32:J32)</f>
        <v>195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27</v>
      </c>
      <c r="H33" s="9">
        <v>0</v>
      </c>
      <c r="I33" s="9">
        <v>0</v>
      </c>
      <c r="J33" s="9">
        <v>0</v>
      </c>
      <c r="K33" s="10">
        <f>SUM(B33:J33)</f>
        <v>27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119</v>
      </c>
      <c r="H34" s="9">
        <v>27</v>
      </c>
      <c r="I34" s="9">
        <v>0</v>
      </c>
      <c r="J34" s="9">
        <v>0</v>
      </c>
      <c r="K34" s="10">
        <f>SUM(B34:J34)</f>
        <v>146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91</v>
      </c>
      <c r="H35" s="9">
        <v>8</v>
      </c>
      <c r="I35" s="9">
        <v>0</v>
      </c>
      <c r="J35" s="9">
        <v>0</v>
      </c>
      <c r="K35" s="10">
        <f>SUM(B35:J35)</f>
        <v>99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208</v>
      </c>
      <c r="H36" s="9">
        <v>76</v>
      </c>
      <c r="I36" s="9">
        <v>0</v>
      </c>
      <c r="J36" s="9">
        <v>0</v>
      </c>
      <c r="K36" s="10">
        <f>SUM(B36:J36)</f>
        <v>284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617</v>
      </c>
      <c r="H38" s="9">
        <v>17</v>
      </c>
      <c r="I38" s="9">
        <v>0</v>
      </c>
      <c r="J38" s="9">
        <v>0</v>
      </c>
      <c r="K38" s="10">
        <f>SUM(B38:J38)</f>
        <v>634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62</v>
      </c>
      <c r="H39" s="9">
        <v>5</v>
      </c>
      <c r="I39" s="9">
        <v>0</v>
      </c>
      <c r="J39" s="9">
        <v>0</v>
      </c>
      <c r="K39" s="10">
        <f>SUM(B39:J39)</f>
        <v>67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19</v>
      </c>
      <c r="H41" s="9">
        <v>2</v>
      </c>
      <c r="I41" s="9">
        <v>0</v>
      </c>
      <c r="J41" s="9">
        <v>0</v>
      </c>
      <c r="K41" s="10">
        <f>SUM(B41:J41)</f>
        <v>21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12495</v>
      </c>
      <c r="H42" s="14">
        <f>SUM(H6:H41)</f>
        <v>414</v>
      </c>
      <c r="I42" s="14">
        <f>SUM(I6:I41)</f>
        <v>0</v>
      </c>
      <c r="J42" s="14">
        <f>SUM(J6:J41)</f>
        <v>0</v>
      </c>
      <c r="K42" s="14">
        <f>SUM(K6:K41)</f>
        <v>12909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4678</v>
      </c>
      <c r="H44" s="10">
        <f>SUM(H6:H12)</f>
        <v>123</v>
      </c>
      <c r="I44" s="10">
        <f>SUM(I6:I12)</f>
        <v>0</v>
      </c>
      <c r="J44" s="10">
        <f>SUM(J6:J12)</f>
        <v>0</v>
      </c>
      <c r="K44" s="10">
        <f>SUM(K6:K12)</f>
        <v>4801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3127</v>
      </c>
      <c r="H45" s="23">
        <f>H14</f>
        <v>87</v>
      </c>
      <c r="I45" s="23">
        <f>I14</f>
        <v>0</v>
      </c>
      <c r="J45" s="23">
        <f>J14</f>
        <v>0</v>
      </c>
      <c r="K45" s="10">
        <f>K14</f>
        <v>3214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203</v>
      </c>
      <c r="H46" s="10">
        <f>SUM(H16:H22)</f>
        <v>2</v>
      </c>
      <c r="I46" s="10">
        <f>SUM(I16:I22)</f>
        <v>0</v>
      </c>
      <c r="J46" s="10">
        <f>SUM(J16:J22)</f>
        <v>0</v>
      </c>
      <c r="K46" s="10">
        <f>SUM(K16:K22)</f>
        <v>205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3146</v>
      </c>
      <c r="H47" s="10">
        <f>SUM(H24:H29)</f>
        <v>64</v>
      </c>
      <c r="I47" s="10">
        <f>SUM(I24:I29)</f>
        <v>0</v>
      </c>
      <c r="J47" s="10">
        <f>SUM(J24:J29)</f>
        <v>0</v>
      </c>
      <c r="K47" s="10">
        <f>SUM(K24:K29)</f>
        <v>3210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643</v>
      </c>
      <c r="H48" s="10">
        <f>SUM(H31:H36)</f>
        <v>114</v>
      </c>
      <c r="I48" s="10">
        <f>SUM(I31:I36)</f>
        <v>0</v>
      </c>
      <c r="J48" s="10">
        <f>SUM(J31:J36)</f>
        <v>0</v>
      </c>
      <c r="K48" s="10">
        <f>SUM(K31:K36)</f>
        <v>757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679</v>
      </c>
      <c r="H49" s="10">
        <f>SUM(H38:H39)</f>
        <v>22</v>
      </c>
      <c r="I49" s="10">
        <f>SUM(I38:I39)</f>
        <v>0</v>
      </c>
      <c r="J49" s="10">
        <f>SUM(J38:J39)</f>
        <v>0</v>
      </c>
      <c r="K49" s="10">
        <f>SUM(K38:K39)</f>
        <v>701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19</v>
      </c>
      <c r="H50" s="10">
        <f>SUM(H41:H41)</f>
        <v>2</v>
      </c>
      <c r="I50" s="10">
        <f>SUM(I41:I41)</f>
        <v>0</v>
      </c>
      <c r="J50" s="10">
        <f>SUM(J41:J41)</f>
        <v>0</v>
      </c>
      <c r="K50" s="10">
        <f>SUM(K41:K41)</f>
        <v>21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34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34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4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3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48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48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1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34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34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2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7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7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4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4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22</v>
      </c>
      <c r="H6" s="9">
        <v>0</v>
      </c>
      <c r="I6" s="9">
        <v>0</v>
      </c>
      <c r="J6" s="9">
        <v>0</v>
      </c>
      <c r="K6" s="10">
        <f>SUM(B6:J6)</f>
        <v>22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20</v>
      </c>
      <c r="H7" s="9">
        <v>0</v>
      </c>
      <c r="I7" s="9">
        <v>0</v>
      </c>
      <c r="J7" s="9">
        <v>0</v>
      </c>
      <c r="K7" s="10">
        <f>SUM(B7:J7)</f>
        <v>20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23</v>
      </c>
      <c r="H8" s="9">
        <v>0</v>
      </c>
      <c r="I8" s="9">
        <v>0</v>
      </c>
      <c r="J8" s="9">
        <v>0</v>
      </c>
      <c r="K8" s="10">
        <f>SUM(B8:J8)</f>
        <v>23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9</v>
      </c>
      <c r="H9" s="9">
        <v>0</v>
      </c>
      <c r="I9" s="9">
        <v>0</v>
      </c>
      <c r="J9" s="9">
        <v>0</v>
      </c>
      <c r="K9" s="10">
        <f>SUM(B9:J9)</f>
        <v>9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8</v>
      </c>
      <c r="H10" s="9">
        <v>0</v>
      </c>
      <c r="I10" s="9">
        <v>0</v>
      </c>
      <c r="J10" s="9">
        <v>0</v>
      </c>
      <c r="K10" s="10">
        <f>SUM(B10:J10)</f>
        <v>8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56</v>
      </c>
      <c r="H11" s="9">
        <v>0</v>
      </c>
      <c r="I11" s="9">
        <v>0</v>
      </c>
      <c r="J11" s="9">
        <v>0</v>
      </c>
      <c r="K11" s="10">
        <f>SUM(B11:J11)</f>
        <v>56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49</v>
      </c>
      <c r="H14" s="9">
        <v>0</v>
      </c>
      <c r="I14" s="9">
        <v>0</v>
      </c>
      <c r="J14" s="9">
        <v>0</v>
      </c>
      <c r="K14" s="10">
        <f>SUM(B14:J14)</f>
        <v>49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2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8</v>
      </c>
      <c r="H21" s="9">
        <v>0</v>
      </c>
      <c r="I21" s="9">
        <v>0</v>
      </c>
      <c r="J21" s="9">
        <v>0</v>
      </c>
      <c r="K21" s="10">
        <f>SUM(B21:J21)</f>
        <v>8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14</v>
      </c>
      <c r="H24" s="9">
        <v>0</v>
      </c>
      <c r="I24" s="9">
        <v>0</v>
      </c>
      <c r="J24" s="9">
        <v>0</v>
      </c>
      <c r="K24" s="10">
        <f>SUM(B24:J24)</f>
        <v>14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24</v>
      </c>
      <c r="H26" s="9">
        <v>0</v>
      </c>
      <c r="I26" s="9">
        <v>0</v>
      </c>
      <c r="J26" s="9">
        <v>0</v>
      </c>
      <c r="K26" s="10">
        <f>SUM(B26:J26)</f>
        <v>24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83</v>
      </c>
      <c r="H29" s="9">
        <v>0</v>
      </c>
      <c r="I29" s="9">
        <v>0</v>
      </c>
      <c r="J29" s="9">
        <v>0</v>
      </c>
      <c r="K29" s="10">
        <f>SUM(B29:J29)</f>
        <v>83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6</v>
      </c>
      <c r="H32" s="9">
        <v>0</v>
      </c>
      <c r="I32" s="9">
        <v>0</v>
      </c>
      <c r="J32" s="9">
        <v>0</v>
      </c>
      <c r="K32" s="10">
        <f>SUM(B32:J32)</f>
        <v>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9</v>
      </c>
      <c r="H34" s="9">
        <v>0</v>
      </c>
      <c r="I34" s="9">
        <v>0</v>
      </c>
      <c r="J34" s="9">
        <v>0</v>
      </c>
      <c r="K34" s="10">
        <f>SUM(B34:J34)</f>
        <v>9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6</v>
      </c>
      <c r="H35" s="9">
        <v>0</v>
      </c>
      <c r="I35" s="9">
        <v>0</v>
      </c>
      <c r="J35" s="9">
        <v>0</v>
      </c>
      <c r="K35" s="10">
        <f>SUM(B35:J35)</f>
        <v>6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9</v>
      </c>
      <c r="H36" s="9">
        <v>0</v>
      </c>
      <c r="I36" s="9">
        <v>0</v>
      </c>
      <c r="J36" s="9">
        <v>0</v>
      </c>
      <c r="K36" s="10">
        <f>SUM(B36:J36)</f>
        <v>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351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351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138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138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49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49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11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11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121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121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30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2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21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41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41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418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418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62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62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9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124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124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2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685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685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63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63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418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418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2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195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195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7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7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4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5</v>
      </c>
    </row>
    <row r="7" spans="1:11" ht="12.75">
      <c r="A7" s="8" t="s">
        <v>16</v>
      </c>
      <c r="B7" s="9">
        <v>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120</v>
      </c>
      <c r="C8" s="9">
        <v>36</v>
      </c>
      <c r="D8" s="9">
        <v>0</v>
      </c>
      <c r="E8" s="9">
        <v>0</v>
      </c>
      <c r="F8" s="9">
        <v>6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162</v>
      </c>
    </row>
    <row r="9" spans="1:11" ht="12.75">
      <c r="A9" s="8" t="s">
        <v>18</v>
      </c>
      <c r="B9" s="9">
        <v>9</v>
      </c>
      <c r="C9" s="9">
        <v>8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18</v>
      </c>
    </row>
    <row r="10" spans="1:11" ht="12.75">
      <c r="A10" s="8" t="s">
        <v>19</v>
      </c>
      <c r="B10" s="9">
        <v>33</v>
      </c>
      <c r="C10" s="9">
        <v>21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54</v>
      </c>
    </row>
    <row r="11" spans="1:11" ht="12.75">
      <c r="A11" s="8" t="s">
        <v>20</v>
      </c>
      <c r="B11" s="9">
        <v>57</v>
      </c>
      <c r="C11" s="9">
        <v>30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90</v>
      </c>
    </row>
    <row r="12" spans="1:11" ht="12.75">
      <c r="A12" s="8" t="s">
        <v>21</v>
      </c>
      <c r="B12" s="9">
        <v>2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96</v>
      </c>
      <c r="C14" s="9">
        <v>67</v>
      </c>
      <c r="D14" s="9">
        <v>0</v>
      </c>
      <c r="E14" s="9">
        <v>0</v>
      </c>
      <c r="F14" s="9">
        <v>53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217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4</v>
      </c>
    </row>
    <row r="17" spans="1:11" ht="12.75">
      <c r="A17" s="8" t="s">
        <v>26</v>
      </c>
      <c r="B17" s="9">
        <v>5</v>
      </c>
      <c r="C17" s="9">
        <v>6</v>
      </c>
      <c r="D17" s="9">
        <v>0</v>
      </c>
      <c r="E17" s="9">
        <v>0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13</v>
      </c>
    </row>
    <row r="18" spans="1:11" ht="12.75">
      <c r="A18" s="8" t="s">
        <v>27</v>
      </c>
      <c r="B18" s="9">
        <v>147</v>
      </c>
      <c r="C18" s="9">
        <v>99</v>
      </c>
      <c r="D18" s="9">
        <v>0</v>
      </c>
      <c r="E18" s="9">
        <v>0</v>
      </c>
      <c r="F18" s="9">
        <v>20</v>
      </c>
      <c r="G18" s="9">
        <v>0</v>
      </c>
      <c r="H18" s="9">
        <v>0</v>
      </c>
      <c r="I18" s="9">
        <v>3</v>
      </c>
      <c r="J18" s="9">
        <v>0</v>
      </c>
      <c r="K18" s="10">
        <f>SUM(B18:J18)</f>
        <v>269</v>
      </c>
    </row>
    <row r="19" spans="1:11" ht="12.75">
      <c r="A19" s="8" t="s">
        <v>28</v>
      </c>
      <c r="B19" s="9">
        <v>33</v>
      </c>
      <c r="C19" s="9">
        <v>11</v>
      </c>
      <c r="D19" s="9">
        <v>0</v>
      </c>
      <c r="E19" s="9">
        <v>0</v>
      </c>
      <c r="F19" s="9">
        <v>2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47</v>
      </c>
    </row>
    <row r="20" spans="1:11" ht="12.75">
      <c r="A20" s="8" t="s">
        <v>29</v>
      </c>
      <c r="B20" s="9">
        <v>45</v>
      </c>
      <c r="C20" s="9">
        <v>29</v>
      </c>
      <c r="D20" s="9">
        <v>0</v>
      </c>
      <c r="E20" s="9">
        <v>0</v>
      </c>
      <c r="F20" s="9">
        <v>7</v>
      </c>
      <c r="G20" s="9">
        <v>1</v>
      </c>
      <c r="H20" s="9">
        <v>0</v>
      </c>
      <c r="I20" s="9">
        <v>1</v>
      </c>
      <c r="J20" s="9">
        <v>0</v>
      </c>
      <c r="K20" s="10">
        <f>SUM(B20:J20)</f>
        <v>83</v>
      </c>
    </row>
    <row r="21" spans="1:11" ht="12.75">
      <c r="A21" s="8" t="s">
        <v>30</v>
      </c>
      <c r="B21" s="9">
        <v>88</v>
      </c>
      <c r="C21" s="9">
        <v>41</v>
      </c>
      <c r="D21" s="9">
        <v>0</v>
      </c>
      <c r="E21" s="9">
        <v>0</v>
      </c>
      <c r="F21" s="9">
        <v>25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155</v>
      </c>
    </row>
    <row r="22" spans="1:11" ht="12.75">
      <c r="A22" s="8" t="s">
        <v>31</v>
      </c>
      <c r="B22" s="9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5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188</v>
      </c>
      <c r="C24" s="9">
        <v>91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284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36</v>
      </c>
      <c r="C26" s="9">
        <v>48</v>
      </c>
      <c r="D26" s="9">
        <v>0</v>
      </c>
      <c r="E26" s="9">
        <v>0</v>
      </c>
      <c r="F26" s="9">
        <v>6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90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507</v>
      </c>
      <c r="C29" s="9">
        <v>360</v>
      </c>
      <c r="D29" s="9">
        <v>0</v>
      </c>
      <c r="E29" s="9">
        <v>0</v>
      </c>
      <c r="F29" s="9">
        <v>9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877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3</v>
      </c>
    </row>
    <row r="32" spans="1:11" ht="12.75">
      <c r="A32" s="8" t="s">
        <v>41</v>
      </c>
      <c r="B32" s="9">
        <v>23</v>
      </c>
      <c r="C32" s="9">
        <v>17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40</v>
      </c>
    </row>
    <row r="33" spans="1:11" ht="12.75">
      <c r="A33" s="13">
        <v>32</v>
      </c>
      <c r="B33" s="9">
        <v>5</v>
      </c>
      <c r="C33" s="9">
        <v>2</v>
      </c>
      <c r="D33" s="9">
        <v>0</v>
      </c>
      <c r="E33" s="9">
        <v>0</v>
      </c>
      <c r="F33" s="9">
        <v>2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9</v>
      </c>
    </row>
    <row r="34" spans="1:11" ht="12.75">
      <c r="A34" s="13">
        <v>33</v>
      </c>
      <c r="B34" s="9">
        <v>6</v>
      </c>
      <c r="C34" s="9">
        <v>12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20</v>
      </c>
    </row>
    <row r="35" spans="1:11" ht="12.75">
      <c r="A35" s="13">
        <v>34</v>
      </c>
      <c r="B35" s="9">
        <v>164</v>
      </c>
      <c r="C35" s="9">
        <v>94</v>
      </c>
      <c r="D35" s="9">
        <v>0</v>
      </c>
      <c r="E35" s="9">
        <v>0</v>
      </c>
      <c r="F35" s="9">
        <v>5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264</v>
      </c>
    </row>
    <row r="36" spans="1:11" ht="12.75">
      <c r="A36" s="13">
        <v>35</v>
      </c>
      <c r="B36" s="9">
        <v>126</v>
      </c>
      <c r="C36" s="9">
        <v>93</v>
      </c>
      <c r="D36" s="9">
        <v>0</v>
      </c>
      <c r="E36" s="9">
        <v>0</v>
      </c>
      <c r="F36" s="9">
        <v>4</v>
      </c>
      <c r="G36" s="9">
        <v>3</v>
      </c>
      <c r="H36" s="9">
        <v>0</v>
      </c>
      <c r="I36" s="9">
        <v>4</v>
      </c>
      <c r="J36" s="9">
        <v>0</v>
      </c>
      <c r="K36" s="10">
        <f>SUM(B36:J36)</f>
        <v>230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10</v>
      </c>
      <c r="C38" s="9">
        <v>9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19</v>
      </c>
    </row>
    <row r="39" spans="1:11" ht="12.75">
      <c r="A39" s="13">
        <v>51</v>
      </c>
      <c r="B39" s="9">
        <v>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8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2354</v>
      </c>
      <c r="C41" s="9">
        <v>1339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10">
        <f>SUM(B41:J41)</f>
        <v>3694</v>
      </c>
    </row>
    <row r="42" spans="1:11" ht="16.5" customHeight="1">
      <c r="A42" s="5" t="s">
        <v>13</v>
      </c>
      <c r="B42" s="14">
        <f>SUM(B6:B41)</f>
        <v>4073</v>
      </c>
      <c r="C42" s="14">
        <f>SUM(C6:C41)</f>
        <v>2422</v>
      </c>
      <c r="D42" s="14">
        <f>SUM(D6:D41)</f>
        <v>0</v>
      </c>
      <c r="E42" s="14">
        <f>SUM(E6:E41)</f>
        <v>0</v>
      </c>
      <c r="F42" s="14">
        <f>SUM(F6:F41)</f>
        <v>151</v>
      </c>
      <c r="G42" s="14">
        <f>SUM(G6:G41)</f>
        <v>4</v>
      </c>
      <c r="H42" s="14">
        <f>SUM(H6:H41)</f>
        <v>0</v>
      </c>
      <c r="I42" s="14">
        <f>SUM(I6:I41)</f>
        <v>15</v>
      </c>
      <c r="J42" s="14">
        <f>SUM(J6:J41)</f>
        <v>0</v>
      </c>
      <c r="K42" s="14">
        <f>SUM(K6:K41)</f>
        <v>6665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227</v>
      </c>
      <c r="C44" s="10">
        <f>SUM(C6:C12)</f>
        <v>97</v>
      </c>
      <c r="D44" s="10">
        <f>SUM(D6:D12)</f>
        <v>0</v>
      </c>
      <c r="E44" s="10">
        <f>SUM(E6:E12)</f>
        <v>0</v>
      </c>
      <c r="F44" s="10">
        <f>SUM(F6:F12)</f>
        <v>9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334</v>
      </c>
    </row>
    <row r="45" spans="1:11" ht="12.75">
      <c r="A45" s="16" t="s">
        <v>46</v>
      </c>
      <c r="B45" s="10">
        <f>B14</f>
        <v>96</v>
      </c>
      <c r="C45" s="10">
        <f>C14</f>
        <v>67</v>
      </c>
      <c r="D45" s="10">
        <f>D14</f>
        <v>0</v>
      </c>
      <c r="E45" s="10">
        <f>E14</f>
        <v>0</v>
      </c>
      <c r="F45" s="10">
        <f>F14</f>
        <v>53</v>
      </c>
      <c r="G45" s="10">
        <f>G14</f>
        <v>0</v>
      </c>
      <c r="H45" s="10">
        <f>H14</f>
        <v>0</v>
      </c>
      <c r="I45" s="10">
        <f>I14</f>
        <v>1</v>
      </c>
      <c r="J45" s="10">
        <f>J14</f>
        <v>0</v>
      </c>
      <c r="K45" s="10">
        <f>K14</f>
        <v>217</v>
      </c>
    </row>
    <row r="46" spans="1:11" ht="12.75">
      <c r="A46" s="16" t="s">
        <v>47</v>
      </c>
      <c r="B46" s="10">
        <f>SUM(B16:B22)</f>
        <v>323</v>
      </c>
      <c r="C46" s="10">
        <f>SUM(C16:C22)</f>
        <v>190</v>
      </c>
      <c r="D46" s="10">
        <f>SUM(D16:D22)</f>
        <v>0</v>
      </c>
      <c r="E46" s="10">
        <f>SUM(E16:E22)</f>
        <v>0</v>
      </c>
      <c r="F46" s="10">
        <f>SUM(F16:F22)</f>
        <v>56</v>
      </c>
      <c r="G46" s="10">
        <f>SUM(G16:G22)</f>
        <v>1</v>
      </c>
      <c r="H46" s="10">
        <f>SUM(H16:H22)</f>
        <v>0</v>
      </c>
      <c r="I46" s="10">
        <f>SUM(I16:I22)</f>
        <v>6</v>
      </c>
      <c r="J46" s="10">
        <f>SUM(J16:J22)</f>
        <v>0</v>
      </c>
      <c r="K46" s="10">
        <f>SUM(K16:K22)</f>
        <v>576</v>
      </c>
    </row>
    <row r="47" spans="1:11" ht="12.75">
      <c r="A47" s="16" t="s">
        <v>48</v>
      </c>
      <c r="B47" s="10">
        <f>SUM(B24:B29)</f>
        <v>731</v>
      </c>
      <c r="C47" s="10">
        <f>SUM(C24:C29)</f>
        <v>499</v>
      </c>
      <c r="D47" s="10">
        <f>SUM(D24:D29)</f>
        <v>0</v>
      </c>
      <c r="E47" s="10">
        <f>SUM(E24:E29)</f>
        <v>0</v>
      </c>
      <c r="F47" s="10">
        <f>SUM(F24:F29)</f>
        <v>20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1251</v>
      </c>
    </row>
    <row r="48" spans="1:11" ht="12.75">
      <c r="A48" s="16" t="s">
        <v>49</v>
      </c>
      <c r="B48" s="10">
        <f>SUM(B31:B36)</f>
        <v>324</v>
      </c>
      <c r="C48" s="10">
        <f>SUM(C31:C36)</f>
        <v>221</v>
      </c>
      <c r="D48" s="10">
        <f>SUM(D31:D36)</f>
        <v>0</v>
      </c>
      <c r="E48" s="10">
        <f>SUM(E31:E36)</f>
        <v>0</v>
      </c>
      <c r="F48" s="10">
        <f>SUM(F31:F36)</f>
        <v>13</v>
      </c>
      <c r="G48" s="10">
        <f>SUM(G31:G36)</f>
        <v>3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566</v>
      </c>
    </row>
    <row r="49" spans="1:11" ht="12.75">
      <c r="A49" s="16" t="s">
        <v>50</v>
      </c>
      <c r="B49" s="10">
        <f>SUM(B38:B39)</f>
        <v>18</v>
      </c>
      <c r="C49" s="10">
        <f>SUM(C38:C39)</f>
        <v>9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27</v>
      </c>
    </row>
    <row r="50" spans="1:11" ht="12.75">
      <c r="A50" s="16" t="s">
        <v>56</v>
      </c>
      <c r="B50" s="10">
        <f>SUM(B41:B41)</f>
        <v>2354</v>
      </c>
      <c r="C50" s="10">
        <f>SUM(C41:C41)</f>
        <v>1339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1</v>
      </c>
      <c r="J50" s="10">
        <f>SUM(J41:J41)</f>
        <v>0</v>
      </c>
      <c r="K50" s="10">
        <f>SUM(K41:K41)</f>
        <v>3694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11</v>
      </c>
      <c r="H14" s="9">
        <v>0</v>
      </c>
      <c r="I14" s="9">
        <v>0</v>
      </c>
      <c r="J14" s="9">
        <v>0</v>
      </c>
      <c r="K14" s="10">
        <f>SUM(B14:J14)</f>
        <v>11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8</v>
      </c>
      <c r="H32" s="9">
        <v>0</v>
      </c>
      <c r="I32" s="9">
        <v>0</v>
      </c>
      <c r="J32" s="9">
        <v>0</v>
      </c>
      <c r="K32" s="10">
        <f>SUM(B32:J32)</f>
        <v>8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2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22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22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11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7</v>
      </c>
      <c r="K8" s="10">
        <f>SUM(B8:J8)</f>
        <v>7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10">
        <f>SUM(B10:J10)</f>
        <v>1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37</v>
      </c>
      <c r="K14" s="10">
        <f>SUM(B14:J14)</f>
        <v>37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9</v>
      </c>
      <c r="K18" s="10">
        <f>SUM(B18:J18)</f>
        <v>9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10">
        <f>SUM(B20:J20)</f>
        <v>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10</v>
      </c>
      <c r="K21" s="10">
        <f>SUM(B21:J21)</f>
        <v>10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4</v>
      </c>
      <c r="K26" s="10">
        <f>SUM(B26:J26)</f>
        <v>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11</v>
      </c>
      <c r="K29" s="10">
        <f>SUM(B29:J29)</f>
        <v>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4</v>
      </c>
      <c r="K33" s="10">
        <f>SUM(B33:J33)</f>
        <v>4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3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97</v>
      </c>
      <c r="K42" s="14">
        <f>SUM(K6:K41)</f>
        <v>97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12</v>
      </c>
      <c r="K44" s="10">
        <f>SUM(K6:K12)</f>
        <v>12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37</v>
      </c>
      <c r="K45" s="10">
        <f>K14</f>
        <v>37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20</v>
      </c>
      <c r="K46" s="10">
        <f>SUM(K16:K22)</f>
        <v>20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15</v>
      </c>
      <c r="K47" s="10">
        <f>SUM(K24:K29)</f>
        <v>15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10</v>
      </c>
      <c r="K48" s="10">
        <f>SUM(K31:K36)</f>
        <v>10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3</v>
      </c>
      <c r="K49" s="10">
        <f>SUM(K38:K39)</f>
        <v>3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4</v>
      </c>
    </row>
    <row r="9" spans="1:11" ht="12.75">
      <c r="A9" s="8" t="s">
        <v>18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16</v>
      </c>
    </row>
    <row r="11" spans="1:11" ht="12.75">
      <c r="A11" s="8" t="s">
        <v>20</v>
      </c>
      <c r="B11" s="9">
        <v>12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28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28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14</v>
      </c>
    </row>
    <row r="19" spans="1:11" ht="12.75">
      <c r="A19" s="8" t="s">
        <v>28</v>
      </c>
      <c r="B19" s="9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7</v>
      </c>
    </row>
    <row r="21" spans="1:11" ht="12.75">
      <c r="A21" s="8" t="s">
        <v>30</v>
      </c>
      <c r="B21" s="9">
        <v>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9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3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110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0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111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37</v>
      </c>
      <c r="C44" s="10">
        <f>SUM(C6:C12)</f>
        <v>1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38</v>
      </c>
    </row>
    <row r="45" spans="1:11" ht="12.75">
      <c r="A45" s="16" t="s">
        <v>46</v>
      </c>
      <c r="B45" s="10">
        <f>B14</f>
        <v>28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28</v>
      </c>
    </row>
    <row r="46" spans="1:11" ht="12.75">
      <c r="A46" s="16" t="s">
        <v>47</v>
      </c>
      <c r="B46" s="10">
        <f>SUM(B16:B22)</f>
        <v>33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33</v>
      </c>
    </row>
    <row r="47" spans="1:11" ht="12.75">
      <c r="A47" s="16" t="s">
        <v>48</v>
      </c>
      <c r="B47" s="10">
        <f>SUM(B24:B29)</f>
        <v>5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5</v>
      </c>
    </row>
    <row r="48" spans="1:11" ht="12.75">
      <c r="A48" s="16" t="s">
        <v>49</v>
      </c>
      <c r="B48" s="10">
        <f>SUM(B31:B36)</f>
        <v>6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6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56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B7" sqref="B7"/>
    </sheetView>
  </sheetViews>
  <sheetFormatPr defaultColWidth="9.140625" defaultRowHeight="12.75"/>
  <cols>
    <col min="1" max="1" width="28.57421875" style="0" customWidth="1"/>
    <col min="2" max="2" width="85.00390625" style="0" customWidth="1"/>
    <col min="3" max="9" width="10.7109375" style="0" customWidth="1"/>
  </cols>
  <sheetData>
    <row r="1" spans="1:9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24"/>
      <c r="B3" s="25"/>
      <c r="C3" s="25"/>
      <c r="D3" s="25"/>
      <c r="E3" s="25"/>
      <c r="F3" s="25"/>
      <c r="G3" s="25"/>
      <c r="H3" s="25"/>
      <c r="I3" s="24"/>
    </row>
    <row r="4" spans="1:9" ht="12.75">
      <c r="A4" s="5" t="s">
        <v>127</v>
      </c>
      <c r="B4" s="5" t="s">
        <v>128</v>
      </c>
      <c r="C4" s="25"/>
      <c r="D4" s="25"/>
      <c r="E4" s="25"/>
      <c r="F4" s="25"/>
      <c r="G4" s="25"/>
      <c r="H4" s="25"/>
      <c r="I4" s="25"/>
    </row>
    <row r="5" spans="1:9" ht="12.75">
      <c r="A5" s="26" t="s">
        <v>4</v>
      </c>
      <c r="B5" s="27" t="s">
        <v>129</v>
      </c>
      <c r="C5" s="28"/>
      <c r="D5" s="28"/>
      <c r="E5" s="28"/>
      <c r="F5" s="28"/>
      <c r="G5" s="28"/>
      <c r="H5" s="28"/>
      <c r="I5" s="28"/>
    </row>
    <row r="6" spans="1:9" ht="12.75">
      <c r="A6" s="26" t="s">
        <v>5</v>
      </c>
      <c r="B6" s="27" t="s">
        <v>130</v>
      </c>
      <c r="C6" s="28"/>
      <c r="D6" s="28"/>
      <c r="E6" s="28"/>
      <c r="F6" s="28"/>
      <c r="G6" s="28"/>
      <c r="H6" s="28"/>
      <c r="I6" s="28"/>
    </row>
    <row r="7" spans="1:9" ht="12.75">
      <c r="A7" s="26" t="s">
        <v>6</v>
      </c>
      <c r="B7" s="27" t="s">
        <v>131</v>
      </c>
      <c r="C7" s="28"/>
      <c r="D7" s="28"/>
      <c r="E7" s="28"/>
      <c r="F7" s="28"/>
      <c r="G7" s="28"/>
      <c r="H7" s="28"/>
      <c r="I7" s="28"/>
    </row>
    <row r="8" spans="1:9" ht="12.75">
      <c r="A8" s="26" t="s">
        <v>7</v>
      </c>
      <c r="B8" s="27" t="s">
        <v>132</v>
      </c>
      <c r="C8" s="28"/>
      <c r="D8" s="28"/>
      <c r="E8" s="28"/>
      <c r="F8" s="28"/>
      <c r="G8" s="28"/>
      <c r="H8" s="28"/>
      <c r="I8" s="28"/>
    </row>
    <row r="9" spans="1:9" ht="12.75">
      <c r="A9" s="29" t="s">
        <v>8</v>
      </c>
      <c r="B9" s="30" t="s">
        <v>133</v>
      </c>
      <c r="C9" s="31"/>
      <c r="D9" s="31"/>
      <c r="E9" s="31"/>
      <c r="F9" s="31"/>
      <c r="G9" s="31"/>
      <c r="H9" s="31"/>
      <c r="I9" s="31"/>
    </row>
    <row r="10" spans="1:9" ht="12.75">
      <c r="A10" s="26" t="s">
        <v>9</v>
      </c>
      <c r="B10" s="27" t="s">
        <v>134</v>
      </c>
      <c r="C10" s="28"/>
      <c r="D10" s="28"/>
      <c r="E10" s="28"/>
      <c r="F10" s="28"/>
      <c r="G10" s="28"/>
      <c r="H10" s="28"/>
      <c r="I10" s="28"/>
    </row>
    <row r="11" spans="1:9" ht="12.75">
      <c r="A11" s="26" t="s">
        <v>10</v>
      </c>
      <c r="B11" s="27" t="s">
        <v>135</v>
      </c>
      <c r="C11" s="28"/>
      <c r="D11" s="28"/>
      <c r="E11" s="28"/>
      <c r="F11" s="28"/>
      <c r="G11" s="28"/>
      <c r="H11" s="28"/>
      <c r="I11" s="28"/>
    </row>
    <row r="12" spans="1:9" ht="12.75">
      <c r="A12" s="26" t="s">
        <v>11</v>
      </c>
      <c r="B12" s="27" t="s">
        <v>136</v>
      </c>
      <c r="C12" s="28"/>
      <c r="D12" s="28"/>
      <c r="E12" s="28"/>
      <c r="F12" s="28"/>
      <c r="G12" s="28"/>
      <c r="H12" s="28"/>
      <c r="I12" s="28"/>
    </row>
    <row r="13" spans="1:9" ht="12.75">
      <c r="A13" s="26" t="s">
        <v>12</v>
      </c>
      <c r="B13" s="27" t="s">
        <v>137</v>
      </c>
      <c r="C13" s="28"/>
      <c r="D13" s="28"/>
      <c r="E13" s="28"/>
      <c r="F13" s="28"/>
      <c r="G13" s="28"/>
      <c r="H13" s="28"/>
      <c r="I13" s="28"/>
    </row>
  </sheetData>
  <sheetProtection password="ABD9" sheet="1"/>
  <mergeCells count="3">
    <mergeCell ref="A1:B1"/>
    <mergeCell ref="A2:B2"/>
    <mergeCell ref="B3:H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109.140625" style="0" customWidth="1"/>
    <col min="3" max="10" width="10.7109375" style="0" customWidth="1"/>
  </cols>
  <sheetData>
    <row r="1" spans="1:11" ht="12.75">
      <c r="A1" s="32" t="s">
        <v>138</v>
      </c>
      <c r="B1" s="5" t="s">
        <v>139</v>
      </c>
      <c r="C1" s="33"/>
      <c r="D1" s="33"/>
      <c r="E1" s="33"/>
      <c r="F1" s="33"/>
      <c r="G1" s="33"/>
      <c r="H1" s="33"/>
      <c r="I1" s="33"/>
      <c r="J1" s="33"/>
      <c r="K1" s="34"/>
    </row>
    <row r="2" spans="1:10" ht="12.75">
      <c r="A2" s="6" t="s">
        <v>140</v>
      </c>
      <c r="B2" s="7"/>
      <c r="C2" s="35"/>
      <c r="D2" s="35"/>
      <c r="E2" s="35"/>
      <c r="F2" s="35"/>
      <c r="G2" s="35"/>
      <c r="H2" s="35"/>
      <c r="I2" s="35"/>
      <c r="J2" s="35"/>
    </row>
    <row r="3" spans="1:10" ht="12.75">
      <c r="A3" s="8" t="s">
        <v>15</v>
      </c>
      <c r="B3" s="36" t="s">
        <v>141</v>
      </c>
      <c r="C3" s="37"/>
      <c r="D3" s="37"/>
      <c r="E3" s="37"/>
      <c r="F3" s="37"/>
      <c r="G3" s="37"/>
      <c r="H3" s="37"/>
      <c r="I3" s="37"/>
      <c r="J3" s="37"/>
    </row>
    <row r="4" spans="1:10" ht="12.75">
      <c r="A4" s="8" t="s">
        <v>16</v>
      </c>
      <c r="B4" s="36" t="s">
        <v>142</v>
      </c>
      <c r="C4" s="37"/>
      <c r="D4" s="37"/>
      <c r="E4" s="37"/>
      <c r="F4" s="37"/>
      <c r="G4" s="37"/>
      <c r="H4" s="37"/>
      <c r="I4" s="37"/>
      <c r="J4" s="37"/>
    </row>
    <row r="5" spans="1:10" ht="12.75">
      <c r="A5" s="8" t="s">
        <v>17</v>
      </c>
      <c r="B5" s="38" t="s">
        <v>143</v>
      </c>
      <c r="C5" s="39"/>
      <c r="D5" s="39"/>
      <c r="E5" s="39"/>
      <c r="F5" s="39"/>
      <c r="G5" s="39"/>
      <c r="H5" s="39"/>
      <c r="I5" s="39"/>
      <c r="J5" s="39"/>
    </row>
    <row r="6" spans="1:10" ht="12.75">
      <c r="A6" s="8" t="s">
        <v>18</v>
      </c>
      <c r="B6" s="36" t="s">
        <v>144</v>
      </c>
      <c r="C6" s="37"/>
      <c r="D6" s="37"/>
      <c r="E6" s="37"/>
      <c r="F6" s="37"/>
      <c r="G6" s="37"/>
      <c r="H6" s="37"/>
      <c r="I6" s="37"/>
      <c r="J6" s="37"/>
    </row>
    <row r="7" spans="1:10" ht="12.75">
      <c r="A7" s="8" t="s">
        <v>19</v>
      </c>
      <c r="B7" s="36" t="s">
        <v>145</v>
      </c>
      <c r="C7" s="37"/>
      <c r="D7" s="37"/>
      <c r="E7" s="37"/>
      <c r="F7" s="37"/>
      <c r="G7" s="37"/>
      <c r="H7" s="37"/>
      <c r="I7" s="37"/>
      <c r="J7" s="37"/>
    </row>
    <row r="8" spans="1:10" ht="12.75">
      <c r="A8" s="8" t="s">
        <v>20</v>
      </c>
      <c r="B8" s="36" t="s">
        <v>146</v>
      </c>
      <c r="C8" s="37"/>
      <c r="D8" s="37"/>
      <c r="E8" s="37"/>
      <c r="F8" s="37"/>
      <c r="G8" s="37"/>
      <c r="H8" s="37"/>
      <c r="I8" s="37"/>
      <c r="J8" s="37"/>
    </row>
    <row r="9" spans="1:10" ht="12.75">
      <c r="A9" s="8" t="s">
        <v>21</v>
      </c>
      <c r="B9" s="36" t="s">
        <v>147</v>
      </c>
      <c r="C9" s="37"/>
      <c r="D9" s="37"/>
      <c r="E9" s="37"/>
      <c r="F9" s="37"/>
      <c r="G9" s="37"/>
      <c r="H9" s="37"/>
      <c r="I9" s="37"/>
      <c r="J9" s="37"/>
    </row>
    <row r="10" spans="1:10" ht="12.75">
      <c r="A10" s="11" t="s">
        <v>148</v>
      </c>
      <c r="B10" s="40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8" t="s">
        <v>23</v>
      </c>
      <c r="B11" s="36" t="s">
        <v>149</v>
      </c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11" t="s">
        <v>150</v>
      </c>
      <c r="B12" s="40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8" t="s">
        <v>25</v>
      </c>
      <c r="B13" s="36" t="str">
        <f>B3</f>
        <v>Agency Notice Defective</v>
      </c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8" t="s">
        <v>26</v>
      </c>
      <c r="B14" s="36" t="str">
        <f>B4</f>
        <v>Agency Verification and/or Eligibility Determination Procedure Defective</v>
      </c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8" t="s">
        <v>27</v>
      </c>
      <c r="B15" s="38" t="str">
        <f>B5</f>
        <v>Agency Hearing Presentation Defective (insufficient documents, testimony etc., but all or part of case record was present)</v>
      </c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8" t="s">
        <v>28</v>
      </c>
      <c r="B16" s="36" t="str">
        <f>B6</f>
        <v>Agency Either Misapplied Law, Regulation or Policy or There Was No Authority for Their Action</v>
      </c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8" t="s">
        <v>29</v>
      </c>
      <c r="B17" s="36" t="str">
        <f>B7</f>
        <v>Agency Failed to Produce Appellant's Case Record</v>
      </c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8" t="s">
        <v>30</v>
      </c>
      <c r="B18" s="36" t="str">
        <f>B8</f>
        <v>Factual Issues Found in Favor of Appellant</v>
      </c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8" t="s">
        <v>31</v>
      </c>
      <c r="B19" s="36" t="str">
        <f>B9</f>
        <v>Agency Failed to Send Requested Documents to Appellant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11" t="s">
        <v>151</v>
      </c>
      <c r="B20" s="40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8" t="s">
        <v>33</v>
      </c>
      <c r="B21" s="36" t="s">
        <v>152</v>
      </c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8" t="s">
        <v>34</v>
      </c>
      <c r="B22" s="42" t="s">
        <v>153</v>
      </c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8" t="s">
        <v>35</v>
      </c>
      <c r="B23" s="43" t="s">
        <v>154</v>
      </c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8" t="s">
        <v>155</v>
      </c>
      <c r="B24" s="42" t="s">
        <v>156</v>
      </c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8" t="s">
        <v>36</v>
      </c>
      <c r="B25" s="42" t="s">
        <v>157</v>
      </c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8" t="s">
        <v>37</v>
      </c>
      <c r="B26" s="42" t="s">
        <v>158</v>
      </c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8" t="s">
        <v>38</v>
      </c>
      <c r="B27" s="36" t="s">
        <v>159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8" t="s">
        <v>160</v>
      </c>
      <c r="B28" s="45" t="s">
        <v>161</v>
      </c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11" t="s">
        <v>162</v>
      </c>
      <c r="B29" s="40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8" t="s">
        <v>40</v>
      </c>
      <c r="B30" s="36" t="s">
        <v>163</v>
      </c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8" t="s">
        <v>41</v>
      </c>
      <c r="B31" s="36" t="s">
        <v>164</v>
      </c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13">
        <v>32</v>
      </c>
      <c r="B32" s="46" t="s">
        <v>165</v>
      </c>
      <c r="C32" s="44"/>
      <c r="D32" s="44"/>
      <c r="E32" s="44"/>
      <c r="F32" s="44"/>
      <c r="G32" s="44"/>
      <c r="H32" s="44"/>
      <c r="I32" s="44"/>
      <c r="J32" s="44"/>
    </row>
    <row r="33" spans="1:10" ht="12.75">
      <c r="A33" s="13">
        <v>33</v>
      </c>
      <c r="B33" s="46" t="s">
        <v>166</v>
      </c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13">
        <v>34</v>
      </c>
      <c r="B34" s="36" t="s">
        <v>167</v>
      </c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13">
        <v>35</v>
      </c>
      <c r="B35" s="36" t="s">
        <v>168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6" t="s">
        <v>169</v>
      </c>
      <c r="B36" s="40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13">
        <v>50</v>
      </c>
      <c r="B37" s="36" t="s">
        <v>170</v>
      </c>
      <c r="C37" s="37"/>
      <c r="D37" s="37"/>
      <c r="E37" s="37"/>
      <c r="F37" s="37"/>
      <c r="G37" s="37"/>
      <c r="H37" s="37"/>
      <c r="I37" s="37"/>
      <c r="J37" s="37"/>
    </row>
    <row r="38" spans="1:10" ht="12.75">
      <c r="A38" s="13">
        <v>51</v>
      </c>
      <c r="B38" s="36" t="s">
        <v>171</v>
      </c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6" t="s">
        <v>172</v>
      </c>
      <c r="B39" s="40"/>
      <c r="C39" s="47"/>
      <c r="D39" s="47"/>
      <c r="E39" s="47"/>
      <c r="F39" s="47"/>
      <c r="G39" s="47"/>
      <c r="H39" s="47"/>
      <c r="I39" s="47"/>
      <c r="J39" s="47"/>
    </row>
    <row r="40" spans="1:10" ht="12.75">
      <c r="A40" s="13">
        <v>60</v>
      </c>
      <c r="B40" s="36" t="s">
        <v>173</v>
      </c>
      <c r="C40" s="35"/>
      <c r="D40" s="35"/>
      <c r="E40" s="35"/>
      <c r="F40" s="35"/>
      <c r="G40" s="35"/>
      <c r="H40" s="35"/>
      <c r="I40" s="35"/>
      <c r="J40" s="35"/>
    </row>
  </sheetData>
  <sheetProtection password="ABD9" sheet="1"/>
  <printOptions horizontalCentered="1" verticalCentered="1"/>
  <pageMargins left="0.1701388888888889" right="0.1701388888888889" top="0.1701388888888889" bottom="0.1701388888888889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8</v>
      </c>
      <c r="C6" s="9">
        <v>3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10">
        <f>SUM(B6:J6)</f>
        <v>12</v>
      </c>
    </row>
    <row r="7" spans="1:11" ht="12.75">
      <c r="A7" s="8" t="s">
        <v>16</v>
      </c>
      <c r="B7" s="9">
        <v>10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10</v>
      </c>
    </row>
    <row r="8" spans="1:11" ht="12.75">
      <c r="A8" s="8" t="s">
        <v>17</v>
      </c>
      <c r="B8" s="9">
        <v>87</v>
      </c>
      <c r="C8" s="9">
        <v>32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f>SUM(B8:J8)</f>
        <v>120</v>
      </c>
    </row>
    <row r="9" spans="1:11" ht="12.75">
      <c r="A9" s="8" t="s">
        <v>18</v>
      </c>
      <c r="B9" s="9">
        <v>9</v>
      </c>
      <c r="C9" s="9">
        <v>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16</v>
      </c>
    </row>
    <row r="10" spans="1:11" ht="12.75">
      <c r="A10" s="8" t="s">
        <v>19</v>
      </c>
      <c r="B10" s="9">
        <v>70</v>
      </c>
      <c r="C10" s="9">
        <v>12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2</v>
      </c>
      <c r="J10" s="9">
        <v>0</v>
      </c>
      <c r="K10" s="10">
        <f>SUM(B10:J10)</f>
        <v>84</v>
      </c>
    </row>
    <row r="11" spans="1:11" ht="12.75">
      <c r="A11" s="8" t="s">
        <v>20</v>
      </c>
      <c r="B11" s="9">
        <v>50</v>
      </c>
      <c r="C11" s="9">
        <v>12</v>
      </c>
      <c r="D11" s="9">
        <v>0</v>
      </c>
      <c r="E11" s="9">
        <v>0</v>
      </c>
      <c r="F11" s="9">
        <v>2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66</v>
      </c>
    </row>
    <row r="12" spans="1:11" ht="12.75">
      <c r="A12" s="8" t="s">
        <v>21</v>
      </c>
      <c r="B12" s="9">
        <v>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2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102</v>
      </c>
      <c r="C14" s="9">
        <v>55</v>
      </c>
      <c r="D14" s="9">
        <v>0</v>
      </c>
      <c r="E14" s="9">
        <v>0</v>
      </c>
      <c r="F14" s="9">
        <v>13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171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1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3</v>
      </c>
    </row>
    <row r="17" spans="1:11" ht="12.75">
      <c r="A17" s="8" t="s">
        <v>26</v>
      </c>
      <c r="B17" s="9">
        <v>4</v>
      </c>
      <c r="C17" s="9">
        <v>12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16</v>
      </c>
    </row>
    <row r="18" spans="1:11" ht="12.75">
      <c r="A18" s="8" t="s">
        <v>27</v>
      </c>
      <c r="B18" s="9">
        <v>181</v>
      </c>
      <c r="C18" s="9">
        <v>43</v>
      </c>
      <c r="D18" s="9">
        <v>0</v>
      </c>
      <c r="E18" s="9">
        <v>0</v>
      </c>
      <c r="F18" s="9">
        <v>8</v>
      </c>
      <c r="G18" s="9">
        <v>3</v>
      </c>
      <c r="H18" s="9">
        <v>0</v>
      </c>
      <c r="I18" s="9">
        <v>6</v>
      </c>
      <c r="J18" s="9">
        <v>0</v>
      </c>
      <c r="K18" s="10">
        <f>SUM(B18:J18)</f>
        <v>241</v>
      </c>
    </row>
    <row r="19" spans="1:11" ht="12.75">
      <c r="A19" s="8" t="s">
        <v>28</v>
      </c>
      <c r="B19" s="9">
        <v>42</v>
      </c>
      <c r="C19" s="9">
        <v>18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60</v>
      </c>
    </row>
    <row r="20" spans="1:11" ht="12.75">
      <c r="A20" s="8" t="s">
        <v>29</v>
      </c>
      <c r="B20" s="9">
        <v>109</v>
      </c>
      <c r="C20" s="9">
        <v>59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170</v>
      </c>
    </row>
    <row r="21" spans="1:11" ht="12.75">
      <c r="A21" s="8" t="s">
        <v>30</v>
      </c>
      <c r="B21" s="9">
        <v>113</v>
      </c>
      <c r="C21" s="9">
        <v>43</v>
      </c>
      <c r="D21" s="9">
        <v>0</v>
      </c>
      <c r="E21" s="9">
        <v>0</v>
      </c>
      <c r="F21" s="9">
        <v>4</v>
      </c>
      <c r="G21" s="9">
        <v>0</v>
      </c>
      <c r="H21" s="9">
        <v>0</v>
      </c>
      <c r="I21" s="9">
        <v>2</v>
      </c>
      <c r="J21" s="9">
        <v>0</v>
      </c>
      <c r="K21" s="10">
        <f>SUM(B21:J21)</f>
        <v>162</v>
      </c>
    </row>
    <row r="22" spans="1:11" ht="12.75">
      <c r="A22" s="8" t="s">
        <v>31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1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191</v>
      </c>
      <c r="C24" s="9">
        <v>70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262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33</v>
      </c>
      <c r="C26" s="9">
        <v>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39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471</v>
      </c>
      <c r="C29" s="9">
        <v>263</v>
      </c>
      <c r="D29" s="9">
        <v>0</v>
      </c>
      <c r="E29" s="9">
        <v>0</v>
      </c>
      <c r="F29" s="9">
        <v>4</v>
      </c>
      <c r="G29" s="9">
        <v>0</v>
      </c>
      <c r="H29" s="9">
        <v>0</v>
      </c>
      <c r="I29" s="9">
        <v>2</v>
      </c>
      <c r="J29" s="9">
        <v>0</v>
      </c>
      <c r="K29" s="10">
        <f>SUM(B29:J29)</f>
        <v>740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31</v>
      </c>
      <c r="C32" s="9">
        <v>13</v>
      </c>
      <c r="D32" s="9">
        <v>0</v>
      </c>
      <c r="E32" s="9">
        <v>0</v>
      </c>
      <c r="F32" s="9">
        <v>5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49</v>
      </c>
    </row>
    <row r="33" spans="1:11" ht="12.75">
      <c r="A33" s="13">
        <v>32</v>
      </c>
      <c r="B33" s="9">
        <v>5</v>
      </c>
      <c r="C33" s="9">
        <v>5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11</v>
      </c>
    </row>
    <row r="34" spans="1:11" ht="12.75">
      <c r="A34" s="13">
        <v>33</v>
      </c>
      <c r="B34" s="9">
        <v>16</v>
      </c>
      <c r="C34" s="9">
        <v>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23</v>
      </c>
    </row>
    <row r="35" spans="1:11" ht="12.75">
      <c r="A35" s="13">
        <v>34</v>
      </c>
      <c r="B35" s="9">
        <v>213</v>
      </c>
      <c r="C35" s="9">
        <v>87</v>
      </c>
      <c r="D35" s="9">
        <v>0</v>
      </c>
      <c r="E35" s="9">
        <v>0</v>
      </c>
      <c r="F35" s="9">
        <v>4</v>
      </c>
      <c r="G35" s="9">
        <v>0</v>
      </c>
      <c r="H35" s="9">
        <v>0</v>
      </c>
      <c r="I35" s="9">
        <v>3</v>
      </c>
      <c r="J35" s="9">
        <v>0</v>
      </c>
      <c r="K35" s="10">
        <f>SUM(B35:J35)</f>
        <v>307</v>
      </c>
    </row>
    <row r="36" spans="1:11" ht="12.75">
      <c r="A36" s="13">
        <v>35</v>
      </c>
      <c r="B36" s="9">
        <v>173</v>
      </c>
      <c r="C36" s="9">
        <v>43</v>
      </c>
      <c r="D36" s="9">
        <v>0</v>
      </c>
      <c r="E36" s="9">
        <v>0</v>
      </c>
      <c r="F36" s="9">
        <v>4</v>
      </c>
      <c r="G36" s="9">
        <v>2</v>
      </c>
      <c r="H36" s="9">
        <v>0</v>
      </c>
      <c r="I36" s="9">
        <v>1</v>
      </c>
      <c r="J36" s="9">
        <v>0</v>
      </c>
      <c r="K36" s="10">
        <f>SUM(B36:J36)</f>
        <v>223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9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1663</v>
      </c>
      <c r="C41" s="9">
        <v>631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2294</v>
      </c>
    </row>
    <row r="42" spans="1:11" ht="16.5" customHeight="1">
      <c r="A42" s="5" t="s">
        <v>13</v>
      </c>
      <c r="B42" s="14">
        <f>SUM(B6:B41)</f>
        <v>3594</v>
      </c>
      <c r="C42" s="14">
        <f>SUM(C6:C41)</f>
        <v>1425</v>
      </c>
      <c r="D42" s="14">
        <f>SUM(D6:D41)</f>
        <v>0</v>
      </c>
      <c r="E42" s="14">
        <f>SUM(E6:E41)</f>
        <v>0</v>
      </c>
      <c r="F42" s="14">
        <f>SUM(F6:F41)</f>
        <v>47</v>
      </c>
      <c r="G42" s="14">
        <f>SUM(G6:G41)</f>
        <v>8</v>
      </c>
      <c r="H42" s="14">
        <f>SUM(H6:H41)</f>
        <v>0</v>
      </c>
      <c r="I42" s="14">
        <f>SUM(I6:I41)</f>
        <v>20</v>
      </c>
      <c r="J42" s="14">
        <f>SUM(J6:J41)</f>
        <v>0</v>
      </c>
      <c r="K42" s="14">
        <f>SUM(K6:K41)</f>
        <v>5094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236</v>
      </c>
      <c r="C44" s="10">
        <f>SUM(C6:C12)</f>
        <v>65</v>
      </c>
      <c r="D44" s="10">
        <f>SUM(D6:D12)</f>
        <v>0</v>
      </c>
      <c r="E44" s="10">
        <f>SUM(E6:E12)</f>
        <v>0</v>
      </c>
      <c r="F44" s="10">
        <f>SUM(F6:F12)</f>
        <v>2</v>
      </c>
      <c r="G44" s="10">
        <f>SUM(G6:G12)</f>
        <v>3</v>
      </c>
      <c r="H44" s="10">
        <f>SUM(H6:H12)</f>
        <v>0</v>
      </c>
      <c r="I44" s="10">
        <f>SUM(I6:I12)</f>
        <v>4</v>
      </c>
      <c r="J44" s="10">
        <f>SUM(J6:J12)</f>
        <v>0</v>
      </c>
      <c r="K44" s="10">
        <f>SUM(K6:K12)</f>
        <v>310</v>
      </c>
    </row>
    <row r="45" spans="1:11" ht="12.75">
      <c r="A45" s="16" t="s">
        <v>46</v>
      </c>
      <c r="B45" s="10">
        <f>B14</f>
        <v>102</v>
      </c>
      <c r="C45" s="23">
        <f>C14</f>
        <v>55</v>
      </c>
      <c r="D45" s="10">
        <f>D14</f>
        <v>0</v>
      </c>
      <c r="E45" s="10">
        <f>E14</f>
        <v>0</v>
      </c>
      <c r="F45" s="10">
        <f>F14</f>
        <v>13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171</v>
      </c>
    </row>
    <row r="46" spans="1:11" ht="12.75">
      <c r="A46" s="16" t="s">
        <v>47</v>
      </c>
      <c r="B46" s="10">
        <f>SUM(B16:B22)</f>
        <v>451</v>
      </c>
      <c r="C46" s="10">
        <f>SUM(C16:C22)</f>
        <v>177</v>
      </c>
      <c r="D46" s="10">
        <f>SUM(D16:D22)</f>
        <v>0</v>
      </c>
      <c r="E46" s="10">
        <f>SUM(E16:E22)</f>
        <v>0</v>
      </c>
      <c r="F46" s="10">
        <f>SUM(F16:F22)</f>
        <v>14</v>
      </c>
      <c r="G46" s="10">
        <f>SUM(G16:G22)</f>
        <v>3</v>
      </c>
      <c r="H46" s="10">
        <f>SUM(H16:H22)</f>
        <v>0</v>
      </c>
      <c r="I46" s="10">
        <f>SUM(I16:I22)</f>
        <v>8</v>
      </c>
      <c r="J46" s="10">
        <f>SUM(J16:J22)</f>
        <v>0</v>
      </c>
      <c r="K46" s="10">
        <f>SUM(K16:K22)</f>
        <v>653</v>
      </c>
    </row>
    <row r="47" spans="1:11" ht="12.75">
      <c r="A47" s="16" t="s">
        <v>48</v>
      </c>
      <c r="B47" s="10">
        <f>SUM(B24:B29)</f>
        <v>695</v>
      </c>
      <c r="C47" s="10">
        <f>SUM(C24:C29)</f>
        <v>339</v>
      </c>
      <c r="D47" s="10">
        <f>SUM(D24:D29)</f>
        <v>0</v>
      </c>
      <c r="E47" s="10">
        <f>SUM(E24:E29)</f>
        <v>0</v>
      </c>
      <c r="F47" s="10">
        <f>SUM(F24:F29)</f>
        <v>4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1041</v>
      </c>
    </row>
    <row r="48" spans="1:11" ht="12.75">
      <c r="A48" s="16" t="s">
        <v>49</v>
      </c>
      <c r="B48" s="10">
        <f>SUM(B31:B36)</f>
        <v>438</v>
      </c>
      <c r="C48" s="10">
        <f>SUM(C31:C36)</f>
        <v>156</v>
      </c>
      <c r="D48" s="10">
        <f>SUM(D31:D36)</f>
        <v>0</v>
      </c>
      <c r="E48" s="10">
        <f>SUM(E31:E36)</f>
        <v>0</v>
      </c>
      <c r="F48" s="10">
        <f>SUM(F31:F36)</f>
        <v>14</v>
      </c>
      <c r="G48" s="10">
        <f>SUM(G31:G36)</f>
        <v>2</v>
      </c>
      <c r="H48" s="10">
        <f>SUM(H31:H36)</f>
        <v>0</v>
      </c>
      <c r="I48" s="10">
        <f>SUM(I31:I36)</f>
        <v>4</v>
      </c>
      <c r="J48" s="10">
        <f>SUM(J31:J36)</f>
        <v>0</v>
      </c>
      <c r="K48" s="10">
        <f>SUM(K31:K36)</f>
        <v>614</v>
      </c>
    </row>
    <row r="49" spans="1:11" ht="12.75">
      <c r="A49" s="16" t="s">
        <v>50</v>
      </c>
      <c r="B49" s="10">
        <f>SUM(B38:B39)</f>
        <v>9</v>
      </c>
      <c r="C49" s="10">
        <f>SUM(C38:C39)</f>
        <v>2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11</v>
      </c>
    </row>
    <row r="50" spans="1:11" ht="12.75">
      <c r="A50" s="16" t="s">
        <v>56</v>
      </c>
      <c r="B50" s="10">
        <f>SUM(B41:B41)</f>
        <v>1663</v>
      </c>
      <c r="C50" s="10">
        <f>SUM(C41:C41)</f>
        <v>631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2294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19</v>
      </c>
      <c r="C6" s="9">
        <v>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22</v>
      </c>
    </row>
    <row r="7" spans="1:11" ht="12.75">
      <c r="A7" s="8" t="s">
        <v>16</v>
      </c>
      <c r="B7" s="9">
        <v>15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16</v>
      </c>
    </row>
    <row r="8" spans="1:11" ht="12.75">
      <c r="A8" s="8" t="s">
        <v>17</v>
      </c>
      <c r="B8" s="9">
        <v>116</v>
      </c>
      <c r="C8" s="9">
        <v>33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151</v>
      </c>
    </row>
    <row r="9" spans="1:11" ht="12.75">
      <c r="A9" s="8" t="s">
        <v>18</v>
      </c>
      <c r="B9" s="9">
        <v>16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20</v>
      </c>
    </row>
    <row r="10" spans="1:11" ht="12.75">
      <c r="A10" s="8" t="s">
        <v>19</v>
      </c>
      <c r="B10" s="9">
        <v>88</v>
      </c>
      <c r="C10" s="9">
        <v>23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111</v>
      </c>
    </row>
    <row r="11" spans="1:11" ht="12.75">
      <c r="A11" s="8" t="s">
        <v>20</v>
      </c>
      <c r="B11" s="9">
        <v>87</v>
      </c>
      <c r="C11" s="9">
        <v>21</v>
      </c>
      <c r="D11" s="9">
        <v>0</v>
      </c>
      <c r="E11" s="9">
        <v>0</v>
      </c>
      <c r="F11" s="9">
        <v>4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112</v>
      </c>
    </row>
    <row r="12" spans="1:11" ht="12.75">
      <c r="A12" s="8" t="s">
        <v>21</v>
      </c>
      <c r="B12" s="9">
        <v>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4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143</v>
      </c>
      <c r="C14" s="9">
        <v>44</v>
      </c>
      <c r="D14" s="9">
        <v>0</v>
      </c>
      <c r="E14" s="9">
        <v>0</v>
      </c>
      <c r="F14" s="9">
        <v>60</v>
      </c>
      <c r="G14" s="9">
        <v>1</v>
      </c>
      <c r="H14" s="9">
        <v>0</v>
      </c>
      <c r="I14" s="9">
        <v>0</v>
      </c>
      <c r="J14" s="9">
        <v>0</v>
      </c>
      <c r="K14" s="10">
        <f>SUM(B14:J14)</f>
        <v>248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5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6</v>
      </c>
    </row>
    <row r="17" spans="1:11" ht="12.75">
      <c r="A17" s="8" t="s">
        <v>26</v>
      </c>
      <c r="B17" s="9">
        <v>33</v>
      </c>
      <c r="C17" s="9">
        <v>6</v>
      </c>
      <c r="D17" s="9">
        <v>0</v>
      </c>
      <c r="E17" s="9">
        <v>0</v>
      </c>
      <c r="F17" s="9">
        <v>1</v>
      </c>
      <c r="G17" s="9">
        <v>1</v>
      </c>
      <c r="H17" s="9">
        <v>0</v>
      </c>
      <c r="I17" s="9">
        <v>1</v>
      </c>
      <c r="J17" s="9">
        <v>0</v>
      </c>
      <c r="K17" s="10">
        <f>SUM(B17:J17)</f>
        <v>42</v>
      </c>
    </row>
    <row r="18" spans="1:11" ht="12.75">
      <c r="A18" s="8" t="s">
        <v>27</v>
      </c>
      <c r="B18" s="9">
        <v>287</v>
      </c>
      <c r="C18" s="9">
        <v>61</v>
      </c>
      <c r="D18" s="9">
        <v>0</v>
      </c>
      <c r="E18" s="9">
        <v>0</v>
      </c>
      <c r="F18" s="9">
        <v>22</v>
      </c>
      <c r="G18" s="9">
        <v>4</v>
      </c>
      <c r="H18" s="9">
        <v>0</v>
      </c>
      <c r="I18" s="9">
        <v>1</v>
      </c>
      <c r="J18" s="9">
        <v>0</v>
      </c>
      <c r="K18" s="10">
        <f>SUM(B18:J18)</f>
        <v>375</v>
      </c>
    </row>
    <row r="19" spans="1:11" ht="12.75">
      <c r="A19" s="8" t="s">
        <v>28</v>
      </c>
      <c r="B19" s="9">
        <v>77</v>
      </c>
      <c r="C19" s="9">
        <v>36</v>
      </c>
      <c r="D19" s="9">
        <v>0</v>
      </c>
      <c r="E19" s="9">
        <v>0</v>
      </c>
      <c r="F19" s="9">
        <v>16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130</v>
      </c>
    </row>
    <row r="20" spans="1:11" ht="12.75">
      <c r="A20" s="8" t="s">
        <v>29</v>
      </c>
      <c r="B20" s="9">
        <v>228</v>
      </c>
      <c r="C20" s="9">
        <v>58</v>
      </c>
      <c r="D20" s="9">
        <v>0</v>
      </c>
      <c r="E20" s="9">
        <v>0</v>
      </c>
      <c r="F20" s="9">
        <v>12</v>
      </c>
      <c r="G20" s="9">
        <v>0</v>
      </c>
      <c r="H20" s="9">
        <v>0</v>
      </c>
      <c r="I20" s="9">
        <v>4</v>
      </c>
      <c r="J20" s="9">
        <v>0</v>
      </c>
      <c r="K20" s="10">
        <f>SUM(B20:J20)</f>
        <v>302</v>
      </c>
    </row>
    <row r="21" spans="1:11" ht="12.75">
      <c r="A21" s="8" t="s">
        <v>30</v>
      </c>
      <c r="B21" s="9">
        <v>145</v>
      </c>
      <c r="C21" s="9">
        <v>36</v>
      </c>
      <c r="D21" s="9">
        <v>0</v>
      </c>
      <c r="E21" s="9">
        <v>0</v>
      </c>
      <c r="F21" s="9">
        <v>21</v>
      </c>
      <c r="G21" s="9">
        <v>1</v>
      </c>
      <c r="H21" s="9">
        <v>0</v>
      </c>
      <c r="I21" s="9">
        <v>2</v>
      </c>
      <c r="J21" s="9">
        <v>0</v>
      </c>
      <c r="K21" s="10">
        <f>SUM(B21:J21)</f>
        <v>205</v>
      </c>
    </row>
    <row r="22" spans="1:11" ht="12.75">
      <c r="A22" s="8" t="s">
        <v>31</v>
      </c>
      <c r="B22" s="9">
        <v>2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3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385</v>
      </c>
      <c r="C24" s="9">
        <v>113</v>
      </c>
      <c r="D24" s="9">
        <v>0</v>
      </c>
      <c r="E24" s="9">
        <v>0</v>
      </c>
      <c r="F24" s="9">
        <v>7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506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61</v>
      </c>
      <c r="C26" s="9">
        <v>9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71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978</v>
      </c>
      <c r="C29" s="9">
        <v>280</v>
      </c>
      <c r="D29" s="9">
        <v>0</v>
      </c>
      <c r="E29" s="9">
        <v>0</v>
      </c>
      <c r="F29" s="9">
        <v>13</v>
      </c>
      <c r="G29" s="9">
        <v>0</v>
      </c>
      <c r="H29" s="9">
        <v>0</v>
      </c>
      <c r="I29" s="9">
        <v>4</v>
      </c>
      <c r="J29" s="9">
        <v>0</v>
      </c>
      <c r="K29" s="10">
        <f>SUM(B29:J29)</f>
        <v>1275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65</v>
      </c>
      <c r="C32" s="9">
        <v>21</v>
      </c>
      <c r="D32" s="9">
        <v>0</v>
      </c>
      <c r="E32" s="9">
        <v>0</v>
      </c>
      <c r="F32" s="9">
        <v>1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88</v>
      </c>
    </row>
    <row r="33" spans="1:11" ht="12.75">
      <c r="A33" s="13">
        <v>32</v>
      </c>
      <c r="B33" s="9">
        <v>2</v>
      </c>
      <c r="C33" s="9">
        <v>0</v>
      </c>
      <c r="D33" s="9">
        <v>0</v>
      </c>
      <c r="E33" s="9">
        <v>0</v>
      </c>
      <c r="F33" s="9">
        <v>3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5</v>
      </c>
    </row>
    <row r="34" spans="1:11" ht="12.75">
      <c r="A34" s="13">
        <v>33</v>
      </c>
      <c r="B34" s="9">
        <v>8</v>
      </c>
      <c r="C34" s="9">
        <v>2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11</v>
      </c>
    </row>
    <row r="35" spans="1:11" ht="12.75">
      <c r="A35" s="13">
        <v>34</v>
      </c>
      <c r="B35" s="9">
        <v>330</v>
      </c>
      <c r="C35" s="9">
        <v>89</v>
      </c>
      <c r="D35" s="9">
        <v>0</v>
      </c>
      <c r="E35" s="9">
        <v>0</v>
      </c>
      <c r="F35" s="9">
        <v>7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427</v>
      </c>
    </row>
    <row r="36" spans="1:11" ht="12.75">
      <c r="A36" s="13">
        <v>35</v>
      </c>
      <c r="B36" s="9">
        <v>217</v>
      </c>
      <c r="C36" s="9">
        <v>70</v>
      </c>
      <c r="D36" s="9">
        <v>0</v>
      </c>
      <c r="E36" s="9">
        <v>0</v>
      </c>
      <c r="F36" s="9">
        <v>6</v>
      </c>
      <c r="G36" s="9">
        <v>1</v>
      </c>
      <c r="H36" s="9">
        <v>0</v>
      </c>
      <c r="I36" s="9">
        <v>1</v>
      </c>
      <c r="J36" s="9">
        <v>0</v>
      </c>
      <c r="K36" s="10">
        <f>SUM(B36:J36)</f>
        <v>295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16</v>
      </c>
      <c r="C38" s="9">
        <v>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22</v>
      </c>
    </row>
    <row r="39" spans="1:11" ht="12.75">
      <c r="A39" s="13">
        <v>51</v>
      </c>
      <c r="B39" s="9">
        <v>5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6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3890</v>
      </c>
      <c r="C41" s="9">
        <v>1154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5044</v>
      </c>
    </row>
    <row r="42" spans="1:11" ht="16.5" customHeight="1">
      <c r="A42" s="5" t="s">
        <v>13</v>
      </c>
      <c r="B42" s="14">
        <f>SUM(B6:B41)</f>
        <v>7223</v>
      </c>
      <c r="C42" s="14">
        <f>SUM(C6:C41)</f>
        <v>2073</v>
      </c>
      <c r="D42" s="14">
        <f>SUM(D6:D41)</f>
        <v>0</v>
      </c>
      <c r="E42" s="14">
        <f>SUM(E6:E41)</f>
        <v>0</v>
      </c>
      <c r="F42" s="14">
        <f>SUM(F6:F41)</f>
        <v>177</v>
      </c>
      <c r="G42" s="14">
        <f>SUM(G6:G41)</f>
        <v>9</v>
      </c>
      <c r="H42" s="14">
        <f>SUM(H6:H41)</f>
        <v>0</v>
      </c>
      <c r="I42" s="14">
        <f>SUM(I6:I41)</f>
        <v>16</v>
      </c>
      <c r="J42" s="14">
        <f>SUM(J6:J41)</f>
        <v>0</v>
      </c>
      <c r="K42" s="14">
        <f>SUM(K6:K41)</f>
        <v>9498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345</v>
      </c>
      <c r="C44" s="10">
        <f>SUM(C6:C12)</f>
        <v>85</v>
      </c>
      <c r="D44" s="10">
        <f>SUM(D6:D12)</f>
        <v>0</v>
      </c>
      <c r="E44" s="10">
        <f>SUM(E6:E12)</f>
        <v>0</v>
      </c>
      <c r="F44" s="10">
        <f>SUM(F6:F12)</f>
        <v>6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436</v>
      </c>
    </row>
    <row r="45" spans="1:11" ht="12.75">
      <c r="A45" s="16" t="s">
        <v>46</v>
      </c>
      <c r="B45" s="10">
        <f>B14</f>
        <v>143</v>
      </c>
      <c r="C45" s="23">
        <f>C14</f>
        <v>44</v>
      </c>
      <c r="D45" s="10">
        <f>D14</f>
        <v>0</v>
      </c>
      <c r="E45" s="10">
        <f>E14</f>
        <v>0</v>
      </c>
      <c r="F45" s="10">
        <f>F14</f>
        <v>60</v>
      </c>
      <c r="G45" s="23">
        <f>G14</f>
        <v>1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248</v>
      </c>
    </row>
    <row r="46" spans="1:11" ht="12.75">
      <c r="A46" s="16" t="s">
        <v>47</v>
      </c>
      <c r="B46" s="10">
        <f>SUM(B16:B22)</f>
        <v>777</v>
      </c>
      <c r="C46" s="10">
        <f>SUM(C16:C22)</f>
        <v>199</v>
      </c>
      <c r="D46" s="10">
        <f>SUM(D16:D22)</f>
        <v>0</v>
      </c>
      <c r="E46" s="10">
        <f>SUM(E16:E22)</f>
        <v>0</v>
      </c>
      <c r="F46" s="10">
        <f>SUM(F16:F22)</f>
        <v>72</v>
      </c>
      <c r="G46" s="10">
        <f>SUM(G16:G22)</f>
        <v>6</v>
      </c>
      <c r="H46" s="10">
        <f>SUM(H16:H22)</f>
        <v>0</v>
      </c>
      <c r="I46" s="10">
        <f>SUM(I16:I22)</f>
        <v>9</v>
      </c>
      <c r="J46" s="10">
        <f>SUM(J16:J22)</f>
        <v>0</v>
      </c>
      <c r="K46" s="10">
        <f>SUM(K16:K22)</f>
        <v>1063</v>
      </c>
    </row>
    <row r="47" spans="1:11" ht="12.75">
      <c r="A47" s="16" t="s">
        <v>48</v>
      </c>
      <c r="B47" s="10">
        <f>SUM(B24:B29)</f>
        <v>1424</v>
      </c>
      <c r="C47" s="10">
        <f>SUM(C24:C29)</f>
        <v>402</v>
      </c>
      <c r="D47" s="10">
        <f>SUM(D24:D29)</f>
        <v>0</v>
      </c>
      <c r="E47" s="10">
        <f>SUM(E24:E29)</f>
        <v>0</v>
      </c>
      <c r="F47" s="10">
        <f>SUM(F24:F29)</f>
        <v>21</v>
      </c>
      <c r="G47" s="10">
        <f>SUM(G24:G29)</f>
        <v>0</v>
      </c>
      <c r="H47" s="10">
        <f>SUM(H24:H29)</f>
        <v>0</v>
      </c>
      <c r="I47" s="10">
        <f>SUM(I24:I29)</f>
        <v>5</v>
      </c>
      <c r="J47" s="10">
        <f>SUM(J24:J29)</f>
        <v>0</v>
      </c>
      <c r="K47" s="10">
        <f>SUM(K24:K29)</f>
        <v>1852</v>
      </c>
    </row>
    <row r="48" spans="1:11" ht="12.75">
      <c r="A48" s="16" t="s">
        <v>49</v>
      </c>
      <c r="B48" s="10">
        <f>SUM(B31:B36)</f>
        <v>623</v>
      </c>
      <c r="C48" s="10">
        <f>SUM(C31:C36)</f>
        <v>182</v>
      </c>
      <c r="D48" s="10">
        <f>SUM(D31:D36)</f>
        <v>0</v>
      </c>
      <c r="E48" s="10">
        <f>SUM(E31:E36)</f>
        <v>0</v>
      </c>
      <c r="F48" s="10">
        <f>SUM(F31:F36)</f>
        <v>18</v>
      </c>
      <c r="G48" s="10">
        <f>SUM(G31:G36)</f>
        <v>2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827</v>
      </c>
    </row>
    <row r="49" spans="1:11" ht="12.75">
      <c r="A49" s="16" t="s">
        <v>50</v>
      </c>
      <c r="B49" s="10">
        <f>SUM(B38:B39)</f>
        <v>21</v>
      </c>
      <c r="C49" s="10">
        <f>SUM(C38:C39)</f>
        <v>7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28</v>
      </c>
    </row>
    <row r="50" spans="1:11" ht="12.75">
      <c r="A50" s="16" t="s">
        <v>56</v>
      </c>
      <c r="B50" s="10">
        <f>SUM(B41:B41)</f>
        <v>3890</v>
      </c>
      <c r="C50" s="10">
        <f>SUM(C41:C41)</f>
        <v>1154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5044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2020-10-31T16:09:54Z</dcterms:created>
  <cp:category/>
  <cp:version/>
  <cp:contentType/>
  <cp:contentStatus/>
  <cp:revision>1</cp:revision>
</cp:coreProperties>
</file>