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0"/>
  </bookViews>
  <sheets>
    <sheet name="NYC Total #" sheetId="1" r:id="rId1"/>
    <sheet name="NYC Total by %" sheetId="2" r:id="rId2"/>
    <sheet name="Job Center 13" sheetId="3" r:id="rId3"/>
    <sheet name="Job Center 17" sheetId="4" r:id="rId4"/>
    <sheet name="Job Center 18" sheetId="5" r:id="rId5"/>
    <sheet name="Job Center 23" sheetId="6" r:id="rId6"/>
    <sheet name="Job Center 35" sheetId="7" r:id="rId7"/>
    <sheet name="Job Center 37" sheetId="8" r:id="rId8"/>
    <sheet name="Job Center 38" sheetId="9" r:id="rId9"/>
    <sheet name="Job Center 39" sheetId="10" r:id="rId10"/>
    <sheet name="Job Center 40" sheetId="11" r:id="rId11"/>
    <sheet name="Job Center 44" sheetId="12" r:id="rId12"/>
    <sheet name="Job Center 46" sheetId="13" r:id="rId13"/>
    <sheet name="Job Center 47" sheetId="14" r:id="rId14"/>
    <sheet name="Job Center 52" sheetId="15" r:id="rId15"/>
    <sheet name="Job Center 53" sheetId="16" r:id="rId16"/>
    <sheet name="Job Center 54" sheetId="17" r:id="rId17"/>
    <sheet name="Job Center 62" sheetId="18" r:id="rId18"/>
    <sheet name="Job Center 63" sheetId="19" r:id="rId19"/>
    <sheet name="Job Center 64" sheetId="20" r:id="rId20"/>
    <sheet name="Job Center 66" sheetId="21" r:id="rId21"/>
    <sheet name="Job Center 67" sheetId="22" r:id="rId22"/>
    <sheet name="Job Center 70" sheetId="23" r:id="rId23"/>
    <sheet name="Job Center 71" sheetId="24" r:id="rId24"/>
    <sheet name="Job Center 79" sheetId="25" r:id="rId25"/>
    <sheet name="Job Center 80" sheetId="26" r:id="rId26"/>
    <sheet name="Job Center 84" sheetId="27" r:id="rId27"/>
    <sheet name="Job Center 99" sheetId="28" r:id="rId28"/>
    <sheet name="Center 100 (Burial Claims)" sheetId="29" r:id="rId29"/>
    <sheet name="SNAP Overpayment Claims" sheetId="30" r:id="rId30"/>
    <sheet name="Budgeting After IPV Disqualification" sheetId="31" r:id="rId31"/>
    <sheet name="Bureau of Fraud Investigations" sheetId="32" r:id="rId32"/>
    <sheet name="HEAP" sheetId="33" r:id="rId33"/>
    <sheet name="Computer Match Unit" sheetId="34" r:id="rId34"/>
    <sheet name="Child Support Unit" sheetId="35" r:id="rId35"/>
    <sheet name="ACS" sheetId="36" r:id="rId36"/>
    <sheet name="Div. of Audit &amp; Response" sheetId="37" r:id="rId37"/>
    <sheet name="HASA" sheetId="38" r:id="rId38"/>
    <sheet name="Day Care" sheetId="39" r:id="rId39"/>
    <sheet name="DHS" sheetId="40" r:id="rId40"/>
    <sheet name="EVR" sheetId="41" r:id="rId41"/>
    <sheet name="SNAP Center 2" sheetId="42" r:id="rId42"/>
    <sheet name="SNAP Center 13" sheetId="43" r:id="rId43"/>
    <sheet name="SNAP Center 14" sheetId="44" r:id="rId44"/>
    <sheet name="SNAP Center 15" sheetId="45" r:id="rId45"/>
    <sheet name="SNAP Center 19" sheetId="46" r:id="rId46"/>
    <sheet name="SNAP Center 20" sheetId="47" r:id="rId47"/>
    <sheet name="SNAP Center 21" sheetId="48" r:id="rId48"/>
    <sheet name="SNAP Center 22" sheetId="49" r:id="rId49"/>
    <sheet name="SNAP Center 26" sheetId="50" r:id="rId50"/>
    <sheet name="SNAP Center 28" sheetId="51" r:id="rId51"/>
    <sheet name="SNAP Center 38" sheetId="52" r:id="rId52"/>
    <sheet name="SNAP Center 40" sheetId="53" r:id="rId53"/>
    <sheet name="SNAP Center 44" sheetId="54" r:id="rId54"/>
    <sheet name="SNAP Center 45" sheetId="55" r:id="rId55"/>
    <sheet name="SNAP Center 46" sheetId="56" r:id="rId56"/>
    <sheet name="SNAP Center 53" sheetId="57" r:id="rId57"/>
    <sheet name="SNAP Center 54" sheetId="58" r:id="rId58"/>
    <sheet name="SNAP Center 61" sheetId="59" r:id="rId59"/>
    <sheet name="SNAP Center 79" sheetId="60" r:id="rId60"/>
    <sheet name="SNAP Center 99" sheetId="61" r:id="rId61"/>
    <sheet name="Medicaid Managed Care" sheetId="62" r:id="rId62"/>
    <sheet name="Medicaid Assistance Program" sheetId="63" r:id="rId63"/>
    <sheet name="Office Unknown" sheetId="64" r:id="rId64"/>
    <sheet name="Domestic Violence" sheetId="65" r:id="rId65"/>
    <sheet name="Home Care" sheetId="66" r:id="rId66"/>
    <sheet name="Revenue Investigations" sheetId="67" r:id="rId67"/>
    <sheet name="PSA" sheetId="68" r:id="rId68"/>
    <sheet name="Restricted Medicaid" sheetId="69" r:id="rId69"/>
    <sheet name="Transitional Benefits" sheetId="70" r:id="rId70"/>
    <sheet name="Category of Assistance Codes" sheetId="71" r:id="rId71"/>
    <sheet name="Outcome Reason Codes" sheetId="72" r:id="rId72"/>
  </sheets>
  <definedNames/>
  <calcPr fullCalcOnLoad="1"/>
</workbook>
</file>

<file path=xl/sharedStrings.xml><?xml version="1.0" encoding="utf-8"?>
<sst xmlns="http://schemas.openxmlformats.org/spreadsheetml/2006/main" count="3992" uniqueCount="159">
  <si>
    <t>Report of the Total of New York City Fair Hearing Issues Decided by Outcome Reason for the Year 2012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</si>
  <si>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</si>
  <si>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</si>
  <si>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</si>
  <si>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</si>
  <si>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</si>
  <si>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</si>
  <si>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</si>
  <si>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</si>
  <si>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</si>
  <si>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</si>
  <si>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</si>
  <si>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</si>
  <si>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</si>
  <si>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</si>
  <si>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</si>
  <si>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</si>
  <si>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</si>
  <si>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</si>
  <si>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</si>
  <si>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</si>
  <si>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</si>
  <si>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</si>
  <si>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</si>
  <si>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</si>
  <si>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</si>
  <si>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</si>
  <si>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</si>
  <si>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</si>
  <si>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</si>
  <si>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</si>
  <si>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</si>
  <si>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</si>
  <si>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</si>
  <si>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</si>
  <si>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</si>
  <si>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</si>
  <si>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</si>
  <si>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29</t>
  </si>
  <si>
    <t>Other Codes</t>
  </si>
  <si>
    <t>30</t>
  </si>
  <si>
    <t>31</t>
  </si>
  <si>
    <t>Correct When Made Codes</t>
  </si>
  <si>
    <t>Settlement</t>
  </si>
  <si>
    <t>Sub Totals:</t>
  </si>
  <si>
    <t>Reversals (Codes 1-7)</t>
  </si>
  <si>
    <t>Affirmances (Code 10)</t>
  </si>
  <si>
    <t>Remands (Codes 41-47)</t>
  </si>
  <si>
    <t>Withdrawals (Codes 20-29)</t>
  </si>
  <si>
    <t>Others (Cods 30-35)</t>
  </si>
  <si>
    <t>Correct When Made (Codes 50-51)</t>
  </si>
  <si>
    <t>Settlement (Code 60)</t>
  </si>
  <si>
    <t>Report by Percentage of New York City Fair Hearing Issues Decided by Outcome Reason for the Year 2012</t>
  </si>
  <si>
    <t>Job Center #13 Report of Fair Hearing Issues Decided by Outcome Reason for the Year 2012</t>
  </si>
  <si>
    <t>0</t>
  </si>
  <si>
    <t>Job Center #17 Report of Fair Hearing Issues Decided by Outcome Reason for the Year 2012</t>
  </si>
  <si>
    <t>Job Center #18 Report of Fair Hearing Issues Decided by Outcome Reason for the Year 2012</t>
  </si>
  <si>
    <t>Job Center #23 Report of Fair Hearing Issues Decided by Outcome Reason for the Year 2012</t>
  </si>
  <si>
    <t>Job Center # 35 Report of Fair Hearing Issues Decided by Outcome Reason for the Year 2012</t>
  </si>
  <si>
    <t>Job Center # 37 Report of Fair Hearing Issues Decided by Outcome Reason for the Year 2012</t>
  </si>
  <si>
    <t>Job Center # 38 Report of Fair Hearing Issues Decided by Outcome Reason for the Year 2012</t>
  </si>
  <si>
    <t>Job Center # 39 Report of Fair Hearing Issues Decided by Outcome Reason for the Year 2012</t>
  </si>
  <si>
    <t>Job Center # 40 Report of Fair Hearing Issues Decided by Outcome Reason for the Year 2012</t>
  </si>
  <si>
    <t>Job Center # 44 Report of Fair Hearing Issues Decided by Outcome Reason for the Year 2012</t>
  </si>
  <si>
    <t>Job Center # 46 Report of Fair Hearing Issues Decided by Outcome Reason for the Year 2012</t>
  </si>
  <si>
    <t>Job Center # 47 Report of Fair Hearing Issues Decided by Outcome Reason for the Year 2012</t>
  </si>
  <si>
    <t>Job Center # 52 Report of Fair Hearing Issues Decided by Outcome Reason for the Year 2012</t>
  </si>
  <si>
    <t>Job Center # 53 Report of Fair Hearing Issues Decided by Outcome Reason for the Year 2012</t>
  </si>
  <si>
    <t>Job Center # 54 Report of Fair Hearing Issues Decided by Outcome Reason for the Year 2012</t>
  </si>
  <si>
    <t>Job Center # 62 Report of Fair Hearing Issues Decided by Outcome Reason for the Year 2012</t>
  </si>
  <si>
    <t>Job Center # 63 Report of Fair Hearing Issues Decided by Outcome Reason for the Year 2012</t>
  </si>
  <si>
    <t>Job Center # 64 Report of Fair Hearing Issues Decided by Outcome Reason for the Year 2012</t>
  </si>
  <si>
    <t>Job Center # 66 Report of Fair Hearing Issues Decided by Outcome Reason for the Year 2012</t>
  </si>
  <si>
    <t>Job Center # 67 Report of Fair Hearing Issues Decided by Outcome Reason for the Year 2012</t>
  </si>
  <si>
    <t>Job Center # 70 Report of Fair Hearing Issues Decided by Outcome Reason for the Year 2012</t>
  </si>
  <si>
    <t>Job Center # 71 Report of Fair Hearing Issues Decided by Outcome Reason for the Year 2012</t>
  </si>
  <si>
    <t>Job Center # 79 Report of Fair Hearing Issues Decided by Outcome Reason for the Year 2012</t>
  </si>
  <si>
    <t>Job Center # 80 Report of Fair Hearing Issues Decided by Outcome Reason for the Year 2012</t>
  </si>
  <si>
    <t>Job Center # 84 Report of Fair Hearing Issues Decided by Outcome Reason for the Year 2012</t>
  </si>
  <si>
    <t>Job Center # 99 Report of Fair Hearing Issues Decided by Outcome Reason for the Year 2012</t>
  </si>
  <si>
    <t>Center # 100 (Burial Claims Unit) Report of Fair Hearing Issues Decided by Outcome Reason for the Year 2012</t>
  </si>
  <si>
    <t>SNAP Overpayment Claims  Report of Fair Hearing Issues Decided by Outcome Reason for the Year 2012</t>
  </si>
  <si>
    <t>Budgeting After IPV Disqualification (BAD) Report of Fair Hearing Issues Decided by Outcome Reason for the Year 2012</t>
  </si>
  <si>
    <t>Bureau of Fraud Investigations (BFI) Report of Fair Hearing Issues Decided by Outcome Reason for the Year 2012</t>
  </si>
  <si>
    <t>Home Energy Assistance Program (HEAP) Report of Fair Hearing Issues Decided by Outcome Reason for the Year 2012</t>
  </si>
  <si>
    <t>Computer Match Unit Report of Fair Hearing Issues Decided by Outcome Reason for the Year 2012</t>
  </si>
  <si>
    <t>Child Support Unit Report of Fair Hearing Issues Decided by Outcome Reason for the Year 2012</t>
  </si>
  <si>
    <t>Administration for Children's Services (ACS)  Report of Fair Hearing Issues Decided by Outcome Reason for the Year 2012</t>
  </si>
  <si>
    <t>Division of Audit &amp; Response (DAR) Report of Fair Hearing Issues Decided by Outcome Reason for the Year 2012</t>
  </si>
  <si>
    <t>HIV/AIDS Services Administration (HASA) Report of Fair Hearing Issues Decided by Outcome Reason for the Year 2012</t>
  </si>
  <si>
    <t>Day Care Report of Fair Hearing Issues Decided by Outcome Reason for the Year 2012</t>
  </si>
  <si>
    <t>Department of Homeless Services (DHS) Report of Fair Hearing Issues Decided by Outcome Reason for the Year 2012</t>
  </si>
  <si>
    <t>Eligibility Verification Review (EVR) Report of Fair Hearing Issues Decided by Outcome Reason for the Year 2012</t>
  </si>
  <si>
    <t>SNAP Center #2 Report of Fair Hearing Issues Decided by Outcome Reason for the Year 2012</t>
  </si>
  <si>
    <t>SNAP Center #13 Report of Fair Hearing Issues Decided by Outcome Reason for the Year 2012</t>
  </si>
  <si>
    <t>SNAP Center #14 Report of Fair Hearing Issues Decided by Outcome Reason for the Year 2012</t>
  </si>
  <si>
    <t>SNAP Center #15 Report of Fair Hearing Issues Decided by Outcome Reason for the Year 2012</t>
  </si>
  <si>
    <t>SNAP Center #19 Report of Fair Hearing Issues Decided by Outcome Reason for the Year 2012</t>
  </si>
  <si>
    <t>SNAP Center #20 Report of Fair Hearing Issues Decided by Outcome Reason for the Year 2012</t>
  </si>
  <si>
    <t>SNAP Center #21 Report of Fair Hearing Issues Decided by Outcome Reason for the Year 2012</t>
  </si>
  <si>
    <t>SNAP Center #22 Report of Fair Hearing Issues Decided by Outcome Reason for the Year 2012</t>
  </si>
  <si>
    <t>SNAP Center #26 Report of Fair Hearing Issues Decided by Outcome Reason for the Year 2012</t>
  </si>
  <si>
    <t>SNAP Center #28 Report of Fair Hearing Issues Decided by Outcome Reason for the Year 2012</t>
  </si>
  <si>
    <t>SNAP Center #38 Report of Fair Hearing Issues Decided by Outcome Reason for the Year 2012</t>
  </si>
  <si>
    <t>SNAP Center #40 Report of Fair Hearing Issues Decided by Outcome Reason for the Year 2012</t>
  </si>
  <si>
    <t>SNAP Center #44 Report of Fair Hearing Issues Decided by Outcome Reason for the Year 2012</t>
  </si>
  <si>
    <t>SNAP Center #45 Report of Fair Hearing Issues Decided by Outcome Reason for the Year 2012</t>
  </si>
  <si>
    <t>SNAP Center #46 Report of Fair Hearing Issues Decided by Outcome Reason for the Year 2012</t>
  </si>
  <si>
    <t>SNAP Center #53 Report of Fair Hearing Issues Decided by Outcome Reason for the Year 2012</t>
  </si>
  <si>
    <t>SNAP Center #54 Report of Fair Hearing Issues Decided by Outcome Reason for the Year 2012</t>
  </si>
  <si>
    <t>SNAP Center #61 Report of Fair Hearing Issues Decided by Outcome Reason for the Year 2012</t>
  </si>
  <si>
    <t>SNAP Center #79 Report of Fair Hearing Issues Decided by Outcome Reason for the Year 2012</t>
  </si>
  <si>
    <t>SNAP Center #99 Report of Fair Hearing Issues Decided by Outcome Reason for the Year 2012</t>
  </si>
  <si>
    <t>Medicaid Managed Care Report of Fair Hearing Issues Decided by Outcome Reason for the Year 2012</t>
  </si>
  <si>
    <t>Medical Assistance Program (MAP) Report of Fair Hearing Issues Decided by Outcome Reason for the Year 2012</t>
  </si>
  <si>
    <t>Remands (Codes 1-7)</t>
  </si>
  <si>
    <t>HRA Office Unknown Report of Fair Hearing Issues Decided by Outcome Reason for the Year 2012</t>
  </si>
  <si>
    <t>Domestic Violence Report of Fair Hearing Issues Decided by Outcome Reason for the Year 2012</t>
  </si>
  <si>
    <t>Office of Home Care Report of Fair Hearing Issues Decided by Outcome Reason for the Year 2012</t>
  </si>
  <si>
    <t>Office of Revenue Investigations Report of Fair Hearing Issues Decided by Outcome Reason for the Year 2012</t>
  </si>
  <si>
    <t>Protective Services for Adults (PSA) Report of Fair Hearing Issues Decided by Outcome Reason for the Year 2012</t>
  </si>
  <si>
    <t>Restricted Medicaid Report of Fair Hearing Issues Decided by Outcome Reason for the Year 2012</t>
  </si>
  <si>
    <t>Transitional Benefits Report of Fair Hearing Issues Decided by Outcome Reason for the Year 2012</t>
  </si>
  <si>
    <t>Report of Fair Hearing Issues Decided by Outcome Reason for the Year 2012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</si>
  <si>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</si>
  <si>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</si>
  <si>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</si>
  <si>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</si>
  <si>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</si>
  <si>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</si>
  <si>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</si>
  <si>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</si>
  <si>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</si>
  <si>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</si>
  <si>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</si>
  <si>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</si>
  <si>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</si>
  <si>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</si>
  <si>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</si>
  <si>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</si>
  <si>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</si>
  <si>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</si>
  <si>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</si>
  <si>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</si>
  <si>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</si>
  <si>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</si>
  <si>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</si>
  <si>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</si>
  <si>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</si>
  <si>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Agency Reevaluated Position Prior to Scheduling of Hearing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</si>
  <si>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</si>
  <si>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</si>
  <si>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</si>
  <si>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</si>
  <si>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</si>
  <si>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</si>
  <si>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</si>
  <si>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</si>
  <si>
    <t>Agency Settled Issue Prior to Scheduling of Hearing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</si>
</sst>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('Job Center 13'!B5+'Job Center 17'!B5+'Job Center 18'!B5+'Job Center 23'!B5+'Job Center 35'!B5+'Job Center 37'!B5+'Job Center 38'!B5+'Job Center 39'!B5+'Job Center 40'!B5+'Job Center 44'!B5+'Job Center 46'!B5+'Job Center 47'!B5+'Job Center 52'!B5+'Job Center 53'!B5+'Job Center 54'!B5+'Job Center 62'!B5+'Job Center 63'!B5+'Job Center 64'!B5+'Job Center 66'!B5+'Job Center 67'!B5+'Job Center 70'!B5+'Job Center 71'!B5+'Job Center 79'!B5+'Job Center 80'!B5+'Job Center 84'!B5+'Job Center 99'!B5+'Center 100 (Burial Claims)'!B5+'SNAP Overpayment Claims'!B5+'Budgeting After IPV Disqualification'!B5+'Bureau of Fraud Investigations'!B5+HEAP!B5+'Computer Match Unit'!B5+'Child Support Unit'!B5+ACS!B5+'Div. of Audit &amp; Response'!B5+HASA!B5+'Day Care'!B5+DHS!B5+EVR!B5+'SNAP Center 2'!B5+'SNAP Center 13'!B5+'SNAP Center 14'!B5+'SNAP Center 15'!B5+'SNAP Center 19'!B5+'SNAP Center 20'!B5+'SNAP Center 21'!B5+'SNAP Center 22'!B5+'SNAP Center 26'!B5+'SNAP Center 28'!B5+'SNAP Center 38'!B5+'SNAP Center 40'!B5+'SNAP Center 44'!B5+'SNAP Center 45'!B5+'SNAP Center 46'!B5+'SNAP Center 53'!B5+'SNAP Center 54'!B5+'SNAP Center 61'!B5+'SNAP Center 79'!B5+'SNAP Center 99'!B5+'Medicaid Managed Care'!B5+'Office Unknown'!B5+'Medicaid Assistance Program'!B5+'Domestic Violence'!B5+'Home Care'!B5+'Revenue Investigations'!B5+PSA!B5+'Restricted Medicaid'!B5+'Transitional Benefits'!B5)</f>
        <v>88</v>
      </c>
      <c r="C5" s="7">
        <f>('Job Center 13'!C5+'Job Center 17'!C5+'Job Center 18'!C5+'Job Center 23'!C5+'Job Center 35'!C5+'Job Center 37'!C5+'Job Center 38'!C5+'Job Center 39'!C5+'Job Center 40'!C5+'Job Center 44'!C5+'Job Center 46'!C5+'Job Center 47'!C5+'Job Center 52'!C5+'Job Center 53'!C5+'Job Center 54'!C5+'Job Center 62'!C5+'Job Center 63'!C5+'Job Center 64'!C5+'Job Center 66'!C5+'Job Center 67'!C5+'Job Center 70'!C5+'Job Center 71'!C5+'Job Center 79'!C5+'Job Center 80'!C5+'Job Center 84'!C5+'Job Center 99'!C5+'Center 100 (Burial Claims)'!C5+'SNAP Overpayment Claims'!C5+'Budgeting After IPV Disqualification'!C5+'Bureau of Fraud Investigations'!C5+HEAP!C5+'Computer Match Unit'!C5+'Child Support Unit'!C5+ACS!C5+'Div. of Audit &amp; Response'!C5+HASA!C5+'Day Care'!C5+DHS!C5+EVR!C5+'SNAP Center 2'!C5+'SNAP Center 13'!C5+'SNAP Center 14'!C5+'SNAP Center 15'!C5+'SNAP Center 19'!C5+'SNAP Center 20'!C5+'SNAP Center 21'!C5+'SNAP Center 22'!C5+'SNAP Center 26'!C5+'SNAP Center 28'!C5+'SNAP Center 38'!C5+'SNAP Center 40'!C5+'SNAP Center 44'!C5+'SNAP Center 45'!C5+'SNAP Center 46'!C5+'SNAP Center 53'!C5+'SNAP Center 54'!C5+'SNAP Center 61'!C5+'SNAP Center 79'!C5+'SNAP Center 99'!C5+'Medicaid Managed Care'!C5+'Office Unknown'!C5+'Medicaid Assistance Program'!C5+'Domestic Violence'!C5+'Home Care'!C5+'Revenue Investigations'!C5+PSA!C5+'Restricted Medicaid'!C5+'Transitional Benefits'!C5)</f>
        <v>88</v>
      </c>
      <c r="D5" s="7">
        <f>('Job Center 13'!D5+'Job Center 17'!D5+'Job Center 18'!D5+'Job Center 23'!D5+'Job Center 35'!D5+'Job Center 37'!D5+'Job Center 38'!D5+'Job Center 39'!D5+'Job Center 40'!D5+'Job Center 44'!D5+'Job Center 46'!D5+'Job Center 47'!D5+'Job Center 52'!D5+'Job Center 53'!D5+'Job Center 54'!D5+'Job Center 62'!D5+'Job Center 63'!D5+'Job Center 64'!D5+'Job Center 66'!D5+'Job Center 67'!D5+'Job Center 70'!D5+'Job Center 71'!D5+'Job Center 79'!D5+'Job Center 80'!D5+'Job Center 84'!D5+'Job Center 99'!D5+'Center 100 (Burial Claims)'!D5+'SNAP Overpayment Claims'!D5+'Budgeting After IPV Disqualification'!D5+'Bureau of Fraud Investigations'!D5+HEAP!D5+'Computer Match Unit'!D5+'Child Support Unit'!D5+ACS!D5+'Div. of Audit &amp; Response'!D5+HASA!D5+'Day Care'!D5+DHS!D5+EVR!D5+'SNAP Center 2'!D5+'SNAP Center 13'!D5+'SNAP Center 14'!D5+'SNAP Center 15'!D5+'SNAP Center 19'!D5+'SNAP Center 20'!D5+'SNAP Center 21'!D5+'SNAP Center 22'!D5+'SNAP Center 26'!D5+'SNAP Center 28'!D5+'SNAP Center 38'!D5+'SNAP Center 40'!D5+'SNAP Center 44'!D5+'SNAP Center 45'!D5+'SNAP Center 46'!D5+'SNAP Center 53'!D5+'SNAP Center 54'!D5+'SNAP Center 61'!D5+'SNAP Center 79'!D5+'SNAP Center 99'!D5+'Medicaid Managed Care'!D5+'Office Unknown'!D5+'Medicaid Assistance Program'!D5+'Domestic Violence'!D5+'Home Care'!D5+'Revenue Investigations'!D5+PSA!D5+'Restricted Medicaid'!D5+'Transitional Benefits'!D5)</f>
        <v>0</v>
      </c>
      <c r="E5" s="7">
        <f>('Job Center 13'!E5+'Job Center 17'!E5+'Job Center 18'!E5+'Job Center 23'!E5+'Job Center 35'!E5+'Job Center 37'!E5+'Job Center 38'!E5+'Job Center 39'!E5+'Job Center 40'!E5+'Job Center 44'!E5+'Job Center 46'!E5+'Job Center 47'!E5+'Job Center 52'!E5+'Job Center 53'!E5+'Job Center 54'!E5+'Job Center 62'!E5+'Job Center 63'!E5+'Job Center 64'!E5+'Job Center 66'!E5+'Job Center 67'!E5+'Job Center 70'!E5+'Job Center 71'!E5+'Job Center 79'!E5+'Job Center 80'!E5+'Job Center 84'!E5+'Job Center 99'!E5+'Center 100 (Burial Claims)'!E5+'SNAP Overpayment Claims'!E5+'Budgeting After IPV Disqualification'!E5+'Bureau of Fraud Investigations'!E5+HEAP!E5+'Computer Match Unit'!E5+'Child Support Unit'!E5+ACS!E5+'Div. of Audit &amp; Response'!E5+HASA!E5+'Day Care'!E5+DHS!E5+EVR!E5+'SNAP Center 2'!E5+'SNAP Center 13'!E5+'SNAP Center 14'!E5+'SNAP Center 15'!E5+'SNAP Center 19'!E5+'SNAP Center 20'!E5+'SNAP Center 21'!E5+'SNAP Center 22'!E5+'SNAP Center 26'!E5+'SNAP Center 28'!E5+'SNAP Center 38'!E5+'SNAP Center 40'!E5+'SNAP Center 44'!E5+'SNAP Center 45'!E5+'SNAP Center 46'!E5+'SNAP Center 53'!E5+'SNAP Center 54'!E5+'SNAP Center 61'!E5+'SNAP Center 79'!E5+'SNAP Center 99'!E5+'Medicaid Managed Care'!E5+'Office Unknown'!E5+'Medicaid Assistance Program'!E5+'Domestic Violence'!E5+'Home Care'!E5+'Revenue Investigations'!E5+PSA!E5+'Restricted Medicaid'!E5+'Transitional Benefits'!E5)</f>
        <v>2</v>
      </c>
      <c r="F5" s="7">
        <f>('Job Center 13'!F5+'Job Center 17'!F5+'Job Center 18'!F5+'Job Center 23'!F5+'Job Center 35'!F5+'Job Center 37'!F5+'Job Center 38'!F5+'Job Center 39'!F5+'Job Center 40'!F5+'Job Center 44'!F5+'Job Center 46'!F5+'Job Center 47'!F5+'Job Center 52'!F5+'Job Center 53'!F5+'Job Center 54'!F5+'Job Center 62'!F5+'Job Center 63'!F5+'Job Center 64'!F5+'Job Center 66'!F5+'Job Center 67'!F5+'Job Center 70'!F5+'Job Center 71'!F5+'Job Center 79'!F5+'Job Center 80'!F5+'Job Center 84'!F5+'Job Center 99'!F5+'Center 100 (Burial Claims)'!F5+'SNAP Overpayment Claims'!F5+'Budgeting After IPV Disqualification'!F5+'Bureau of Fraud Investigations'!F5+HEAP!F5+'Computer Match Unit'!F5+'Child Support Unit'!F5+ACS!F5+'Div. of Audit &amp; Response'!F5+HASA!F5+'Day Care'!F5+DHS!F5+EVR!F5+'SNAP Center 2'!F5+'SNAP Center 13'!F5+'SNAP Center 14'!F5+'SNAP Center 15'!F5+'SNAP Center 19'!F5+'SNAP Center 20'!F5+'SNAP Center 21'!F5+'SNAP Center 22'!F5+'SNAP Center 26'!F5+'SNAP Center 28'!F5+'SNAP Center 38'!F5+'SNAP Center 40'!F5+'SNAP Center 44'!F5+'SNAP Center 45'!F5+'SNAP Center 46'!F5+'SNAP Center 53'!F5+'SNAP Center 54'!F5+'SNAP Center 61'!F5+'SNAP Center 79'!F5+'SNAP Center 99'!F5+'Medicaid Managed Care'!F5+'Office Unknown'!F5+'Medicaid Assistance Program'!F5+'Domestic Violence'!F5+'Home Care'!F5+'Revenue Investigations'!F5+PSA!F5+'Restricted Medicaid'!F5+'Transitional Benefits'!F5)</f>
        <v>0</v>
      </c>
      <c r="G5" s="7">
        <f>('Job Center 13'!G5+'Job Center 17'!G5+'Job Center 18'!G5+'Job Center 23'!G5+'Job Center 35'!G5+'Job Center 37'!G5+'Job Center 38'!G5+'Job Center 39'!G5+'Job Center 40'!G5+'Job Center 44'!G5+'Job Center 46'!G5+'Job Center 47'!G5+'Job Center 52'!G5+'Job Center 53'!G5+'Job Center 54'!G5+'Job Center 62'!G5+'Job Center 63'!G5+'Job Center 64'!G5+'Job Center 66'!G5+'Job Center 67'!G5+'Job Center 70'!G5+'Job Center 71'!G5+'Job Center 79'!G5+'Job Center 80'!G5+'Job Center 84'!G5+'Job Center 99'!G5+'Center 100 (Burial Claims)'!G5+'SNAP Overpayment Claims'!G5+'Budgeting After IPV Disqualification'!G5+'Bureau of Fraud Investigations'!G5+HEAP!G5+'Computer Match Unit'!G5+'Child Support Unit'!G5+ACS!G5+'Div. of Audit &amp; Response'!G5+HASA!G5+'Day Care'!G5+DHS!G5+EVR!G5+'SNAP Center 2'!G5+'SNAP Center 13'!G5+'SNAP Center 14'!G5+'SNAP Center 15'!G5+'SNAP Center 19'!G5+'SNAP Center 20'!G5+'SNAP Center 21'!G5+'SNAP Center 22'!G5+'SNAP Center 26'!G5+'SNAP Center 28'!G5+'SNAP Center 38'!G5+'SNAP Center 40'!G5+'SNAP Center 44'!G5+'SNAP Center 45'!G5+'SNAP Center 46'!G5+'SNAP Center 53'!G5+'SNAP Center 54'!G5+'SNAP Center 61'!G5+'SNAP Center 79'!G5+'SNAP Center 99'!G5+'Medicaid Managed Care'!G5+'Office Unknown'!G5+'Medicaid Assistance Program'!G5+'Domestic Violence'!G5+'Home Care'!G5+'Revenue Investigations'!G5+PSA!G5+'Restricted Medicaid'!G5+'Transitional Benefits'!G5)</f>
        <v>180</v>
      </c>
      <c r="H5" s="7">
        <f>('Job Center 13'!H5+'Job Center 17'!H5+'Job Center 18'!H5+'Job Center 23'!H5+'Job Center 35'!H5+'Job Center 37'!H5+'Job Center 38'!H5+'Job Center 39'!H5+'Job Center 40'!H5+'Job Center 44'!H5+'Job Center 46'!H5+'Job Center 47'!H5+'Job Center 52'!H5+'Job Center 53'!H5+'Job Center 54'!H5+'Job Center 62'!H5+'Job Center 63'!H5+'Job Center 64'!H5+'Job Center 66'!H5+'Job Center 67'!H5+'Job Center 70'!H5+'Job Center 71'!H5+'Job Center 79'!H5+'Job Center 80'!H5+'Job Center 84'!H5+'Job Center 99'!H5+'Center 100 (Burial Claims)'!H5+'SNAP Overpayment Claims'!H5+'Budgeting After IPV Disqualification'!H5+'Bureau of Fraud Investigations'!H5+HEAP!H5+'Computer Match Unit'!H5+'Child Support Unit'!H5+ACS!H5+'Div. of Audit &amp; Response'!H5+HASA!H5+'Day Care'!H5+DHS!H5+EVR!H5+'SNAP Center 2'!H5+'SNAP Center 13'!H5+'SNAP Center 14'!H5+'SNAP Center 15'!H5+'SNAP Center 19'!H5+'SNAP Center 20'!H5+'SNAP Center 21'!H5+'SNAP Center 22'!H5+'SNAP Center 26'!H5+'SNAP Center 28'!H5+'SNAP Center 38'!H5+'SNAP Center 40'!H5+'SNAP Center 44'!H5+'SNAP Center 45'!H5+'SNAP Center 46'!H5+'SNAP Center 53'!H5+'SNAP Center 54'!H5+'SNAP Center 61'!H5+'SNAP Center 79'!H5+'SNAP Center 99'!H5+'Medicaid Managed Care'!H5+'Office Unknown'!H5+'Medicaid Assistance Program'!H5+'Domestic Violence'!H5+'Home Care'!H5+'Revenue Investigations'!H5+PSA!H5+'Restricted Medicaid'!H5+'Transitional Benefits'!H5)</f>
        <v>2</v>
      </c>
      <c r="I5" s="7">
        <f>('Job Center 13'!I5+'Job Center 17'!I5+'Job Center 18'!I5+'Job Center 23'!I5+'Job Center 35'!I5+'Job Center 37'!I5+'Job Center 38'!I5+'Job Center 39'!I5+'Job Center 40'!I5+'Job Center 44'!I5+'Job Center 46'!I5+'Job Center 47'!I5+'Job Center 52'!I5+'Job Center 53'!I5+'Job Center 54'!I5+'Job Center 62'!I5+'Job Center 63'!I5+'Job Center 64'!I5+'Job Center 66'!I5+'Job Center 67'!I5+'Job Center 70'!I5+'Job Center 71'!I5+'Job Center 79'!I5+'Job Center 80'!I5+'Job Center 84'!I5+'Job Center 99'!I5+'Center 100 (Burial Claims)'!I5+'SNAP Overpayment Claims'!I5+'Budgeting After IPV Disqualification'!I5+'Bureau of Fraud Investigations'!I5+HEAP!I5+'Computer Match Unit'!I5+'Child Support Unit'!I5+ACS!I5+'Div. of Audit &amp; Response'!I5+HASA!I5+'Day Care'!I5+DHS!I5+EVR!I5+'SNAP Center 2'!I5+'SNAP Center 13'!I5+'SNAP Center 14'!I5+'SNAP Center 15'!I5+'SNAP Center 19'!I5+'SNAP Center 20'!I5+'SNAP Center 21'!I5+'SNAP Center 22'!I5+'SNAP Center 26'!I5+'SNAP Center 28'!I5+'SNAP Center 38'!I5+'SNAP Center 40'!I5+'SNAP Center 44'!I5+'SNAP Center 45'!I5+'SNAP Center 46'!I5+'SNAP Center 53'!I5+'SNAP Center 54'!I5+'SNAP Center 61'!I5+'SNAP Center 79'!I5+'SNAP Center 99'!I5+'Medicaid Managed Care'!I5+'Office Unknown'!I5+'Medicaid Assistance Program'!I5+'Domestic Violence'!I5+'Home Care'!I5+'Revenue Investigations'!I5+PSA!I5+'Restricted Medicaid'!I5+'Transitional Benefits'!I5)</f>
        <v>116</v>
      </c>
      <c r="J5" s="7">
        <f>('Job Center 13'!J5+'Job Center 17'!J5+'Job Center 18'!J5+'Job Center 23'!J5+'Job Center 35'!J5+'Job Center 37'!J5+'Job Center 38'!J5+'Job Center 39'!J5+'Job Center 40'!J5+'Job Center 44'!J5+'Job Center 46'!J5+'Job Center 47'!J5+'Job Center 52'!J5+'Job Center 53'!J5+'Job Center 54'!J5+'Job Center 62'!J5+'Job Center 63'!J5+'Job Center 64'!J5+'Job Center 66'!J5+'Job Center 67'!J5+'Job Center 70'!J5+'Job Center 71'!J5+'Job Center 79'!J5+'Job Center 80'!J5+'Job Center 84'!J5+'Job Center 99'!J5+'Center 100 (Burial Claims)'!J5+'SNAP Overpayment Claims'!J5+'Budgeting After IPV Disqualification'!J5+'Bureau of Fraud Investigations'!J5+HEAP!J5+'Computer Match Unit'!J5+'Child Support Unit'!J5+ACS!J5+'Div. of Audit &amp; Response'!J5+HASA!J5+'Day Care'!J5+DHS!J5+EVR!J5+'SNAP Center 2'!J5+'SNAP Center 13'!J5+'SNAP Center 14'!J5+'SNAP Center 15'!J5+'SNAP Center 19'!J5+'SNAP Center 20'!J5+'SNAP Center 21'!J5+'SNAP Center 22'!J5+'SNAP Center 26'!J5+'SNAP Center 28'!J5+'SNAP Center 38'!J5+'SNAP Center 40'!J5+'SNAP Center 44'!J5+'SNAP Center 45'!J5+'SNAP Center 46'!J5+'SNAP Center 53'!J5+'SNAP Center 54'!J5+'SNAP Center 61'!J5+'SNAP Center 79'!J5+'SNAP Center 99'!J5+'Medicaid Managed Care'!J5+'Office Unknown'!J5+'Medicaid Assistance Program'!J5+'Domestic Violence'!J5+'Home Care'!J5+'Revenue Investigations'!J5+PSA!J5+'Restricted Medicaid'!J5+'Transitional Benefits'!J5)</f>
        <v>1</v>
      </c>
      <c r="K5" s="8">
        <f>SUM(B5:J5)</f>
        <v>477</v>
      </c>
    </row>
    <row r="6" spans="1:11" ht="12.75">
      <c r="A6" s="6" t="s">
        <v>15</v>
      </c>
      <c r="B6" s="7">
        <f>('Job Center 13'!B6+'Job Center 17'!B6+'Job Center 18'!B6+'Job Center 23'!B6+'Job Center 35'!B6+'Job Center 37'!B6+'Job Center 38'!B6+'Job Center 39'!B6+'Job Center 40'!B6+'Job Center 44'!B6+'Job Center 46'!B6+'Job Center 47'!B6+'Job Center 52'!B6+'Job Center 53'!B6+'Job Center 54'!B6+'Job Center 62'!B6+'Job Center 63'!B6+'Job Center 64'!B6+'Job Center 66'!B6+'Job Center 67'!B6+'Job Center 70'!B6+'Job Center 71'!B6+'Job Center 79'!B6+'Job Center 80'!B6+'Job Center 84'!B6+'Job Center 99'!B6+'Center 100 (Burial Claims)'!B6+'SNAP Overpayment Claims'!B6+'Budgeting After IPV Disqualification'!B6+'Bureau of Fraud Investigations'!B6+HEAP!B6+'Computer Match Unit'!B6+'Child Support Unit'!B6+ACS!B6+'Div. of Audit &amp; Response'!B6+HASA!B6+'Day Care'!B6+DHS!B6+EVR!B6+'SNAP Center 2'!B6+'SNAP Center 13'!B6+'SNAP Center 14'!B6+'SNAP Center 15'!B6+'SNAP Center 19'!B6+'SNAP Center 20'!B6+'SNAP Center 21'!B6+'SNAP Center 22'!B6+'SNAP Center 26'!B6+'SNAP Center 28'!B6+'SNAP Center 38'!B6+'SNAP Center 40'!B6+'SNAP Center 44'!B6+'SNAP Center 45'!B6+'SNAP Center 46'!B6+'SNAP Center 53'!B6+'SNAP Center 54'!B6+'SNAP Center 61'!B6+'SNAP Center 79'!B6+'SNAP Center 99'!B6+'Medicaid Managed Care'!B6+'Office Unknown'!B6+'Medicaid Assistance Program'!B6+'Domestic Violence'!B6+'Home Care'!B6+'Revenue Investigations'!B6+PSA!B6+'Restricted Medicaid'!B6+'Transitional Benefits'!B6)</f>
        <v>74</v>
      </c>
      <c r="C6" s="7">
        <f>('Job Center 13'!C6+'Job Center 17'!C6+'Job Center 18'!C6+'Job Center 23'!C6+'Job Center 35'!C6+'Job Center 37'!C6+'Job Center 38'!C6+'Job Center 39'!C6+'Job Center 40'!C6+'Job Center 44'!C6+'Job Center 46'!C6+'Job Center 47'!C6+'Job Center 52'!C6+'Job Center 53'!C6+'Job Center 54'!C6+'Job Center 62'!C6+'Job Center 63'!C6+'Job Center 64'!C6+'Job Center 66'!C6+'Job Center 67'!C6+'Job Center 70'!C6+'Job Center 71'!C6+'Job Center 79'!C6+'Job Center 80'!C6+'Job Center 84'!C6+'Job Center 99'!C6+'Center 100 (Burial Claims)'!C6+'SNAP Overpayment Claims'!C6+'Budgeting After IPV Disqualification'!C6+'Bureau of Fraud Investigations'!C6+HEAP!C6+'Computer Match Unit'!C6+'Child Support Unit'!C6+ACS!C6+'Div. of Audit &amp; Response'!C6+HASA!C6+'Day Care'!C6+DHS!C6+EVR!C6+'SNAP Center 2'!C6+'SNAP Center 13'!C6+'SNAP Center 14'!C6+'SNAP Center 15'!C6+'SNAP Center 19'!C6+'SNAP Center 20'!C6+'SNAP Center 21'!C6+'SNAP Center 22'!C6+'SNAP Center 26'!C6+'SNAP Center 28'!C6+'SNAP Center 38'!C6+'SNAP Center 40'!C6+'SNAP Center 44'!C6+'SNAP Center 45'!C6+'SNAP Center 46'!C6+'SNAP Center 53'!C6+'SNAP Center 54'!C6+'SNAP Center 61'!C6+'SNAP Center 79'!C6+'SNAP Center 99'!C6+'Medicaid Managed Care'!C6+'Office Unknown'!C6+'Medicaid Assistance Program'!C6+'Domestic Violence'!C6+'Home Care'!C6+'Revenue Investigations'!C6+PSA!C6+'Restricted Medicaid'!C6+'Transitional Benefits'!C6)</f>
        <v>44</v>
      </c>
      <c r="D6" s="7">
        <f>('Job Center 13'!D6+'Job Center 17'!D6+'Job Center 18'!D6+'Job Center 23'!D6+'Job Center 35'!D6+'Job Center 37'!D6+'Job Center 38'!D6+'Job Center 39'!D6+'Job Center 40'!D6+'Job Center 44'!D6+'Job Center 46'!D6+'Job Center 47'!D6+'Job Center 52'!D6+'Job Center 53'!D6+'Job Center 54'!D6+'Job Center 62'!D6+'Job Center 63'!D6+'Job Center 64'!D6+'Job Center 66'!D6+'Job Center 67'!D6+'Job Center 70'!D6+'Job Center 71'!D6+'Job Center 79'!D6+'Job Center 80'!D6+'Job Center 84'!D6+'Job Center 99'!D6+'Center 100 (Burial Claims)'!D6+'SNAP Overpayment Claims'!D6+'Budgeting After IPV Disqualification'!D6+'Bureau of Fraud Investigations'!D6+HEAP!D6+'Computer Match Unit'!D6+'Child Support Unit'!D6+ACS!D6+'Div. of Audit &amp; Response'!D6+HASA!D6+'Day Care'!D6+DHS!D6+EVR!D6+'SNAP Center 2'!D6+'SNAP Center 13'!D6+'SNAP Center 14'!D6+'SNAP Center 15'!D6+'SNAP Center 19'!D6+'SNAP Center 20'!D6+'SNAP Center 21'!D6+'SNAP Center 22'!D6+'SNAP Center 26'!D6+'SNAP Center 28'!D6+'SNAP Center 38'!D6+'SNAP Center 40'!D6+'SNAP Center 44'!D6+'SNAP Center 45'!D6+'SNAP Center 46'!D6+'SNAP Center 53'!D6+'SNAP Center 54'!D6+'SNAP Center 61'!D6+'SNAP Center 79'!D6+'SNAP Center 99'!D6+'Medicaid Managed Care'!D6+'Office Unknown'!D6+'Medicaid Assistance Program'!D6+'Domestic Violence'!D6+'Home Care'!D6+'Revenue Investigations'!D6+PSA!D6+'Restricted Medicaid'!D6+'Transitional Benefits'!D6)</f>
        <v>0</v>
      </c>
      <c r="E6" s="7">
        <f>('Job Center 13'!E6+'Job Center 17'!E6+'Job Center 18'!E6+'Job Center 23'!E6+'Job Center 35'!E6+'Job Center 37'!E6+'Job Center 38'!E6+'Job Center 39'!E6+'Job Center 40'!E6+'Job Center 44'!E6+'Job Center 46'!E6+'Job Center 47'!E6+'Job Center 52'!E6+'Job Center 53'!E6+'Job Center 54'!E6+'Job Center 62'!E6+'Job Center 63'!E6+'Job Center 64'!E6+'Job Center 66'!E6+'Job Center 67'!E6+'Job Center 70'!E6+'Job Center 71'!E6+'Job Center 79'!E6+'Job Center 80'!E6+'Job Center 84'!E6+'Job Center 99'!E6+'Center 100 (Burial Claims)'!E6+'SNAP Overpayment Claims'!E6+'Budgeting After IPV Disqualification'!E6+'Bureau of Fraud Investigations'!E6+HEAP!E6+'Computer Match Unit'!E6+'Child Support Unit'!E6+ACS!E6+'Div. of Audit &amp; Response'!E6+HASA!E6+'Day Care'!E6+DHS!E6+EVR!E6+'SNAP Center 2'!E6+'SNAP Center 13'!E6+'SNAP Center 14'!E6+'SNAP Center 15'!E6+'SNAP Center 19'!E6+'SNAP Center 20'!E6+'SNAP Center 21'!E6+'SNAP Center 22'!E6+'SNAP Center 26'!E6+'SNAP Center 28'!E6+'SNAP Center 38'!E6+'SNAP Center 40'!E6+'SNAP Center 44'!E6+'SNAP Center 45'!E6+'SNAP Center 46'!E6+'SNAP Center 53'!E6+'SNAP Center 54'!E6+'SNAP Center 61'!E6+'SNAP Center 79'!E6+'SNAP Center 99'!E6+'Medicaid Managed Care'!E6+'Office Unknown'!E6+'Medicaid Assistance Program'!E6+'Domestic Violence'!E6+'Home Care'!E6+'Revenue Investigations'!E6+PSA!E6+'Restricted Medicaid'!E6+'Transitional Benefits'!E6)</f>
        <v>1</v>
      </c>
      <c r="F6" s="7">
        <f>('Job Center 13'!F6+'Job Center 17'!F6+'Job Center 18'!F6+'Job Center 23'!F6+'Job Center 35'!F6+'Job Center 37'!F6+'Job Center 38'!F6+'Job Center 39'!F6+'Job Center 40'!F6+'Job Center 44'!F6+'Job Center 46'!F6+'Job Center 47'!F6+'Job Center 52'!F6+'Job Center 53'!F6+'Job Center 54'!F6+'Job Center 62'!F6+'Job Center 63'!F6+'Job Center 64'!F6+'Job Center 66'!F6+'Job Center 67'!F6+'Job Center 70'!F6+'Job Center 71'!F6+'Job Center 79'!F6+'Job Center 80'!F6+'Job Center 84'!F6+'Job Center 99'!F6+'Center 100 (Burial Claims)'!F6+'SNAP Overpayment Claims'!F6+'Budgeting After IPV Disqualification'!F6+'Bureau of Fraud Investigations'!F6+HEAP!F6+'Computer Match Unit'!F6+'Child Support Unit'!F6+ACS!F6+'Div. of Audit &amp; Response'!F6+HASA!F6+'Day Care'!F6+DHS!F6+EVR!F6+'SNAP Center 2'!F6+'SNAP Center 13'!F6+'SNAP Center 14'!F6+'SNAP Center 15'!F6+'SNAP Center 19'!F6+'SNAP Center 20'!F6+'SNAP Center 21'!F6+'SNAP Center 22'!F6+'SNAP Center 26'!F6+'SNAP Center 28'!F6+'SNAP Center 38'!F6+'SNAP Center 40'!F6+'SNAP Center 44'!F6+'SNAP Center 45'!F6+'SNAP Center 46'!F6+'SNAP Center 53'!F6+'SNAP Center 54'!F6+'SNAP Center 61'!F6+'SNAP Center 79'!F6+'SNAP Center 99'!F6+'Medicaid Managed Care'!F6+'Office Unknown'!F6+'Medicaid Assistance Program'!F6+'Domestic Violence'!F6+'Home Care'!F6+'Revenue Investigations'!F6+PSA!F6+'Restricted Medicaid'!F6+'Transitional Benefits'!F6)</f>
        <v>7</v>
      </c>
      <c r="G6" s="7">
        <f>('Job Center 13'!G6+'Job Center 17'!G6+'Job Center 18'!G6+'Job Center 23'!G6+'Job Center 35'!G6+'Job Center 37'!G6+'Job Center 38'!G6+'Job Center 39'!G6+'Job Center 40'!G6+'Job Center 44'!G6+'Job Center 46'!G6+'Job Center 47'!G6+'Job Center 52'!G6+'Job Center 53'!G6+'Job Center 54'!G6+'Job Center 62'!G6+'Job Center 63'!G6+'Job Center 64'!G6+'Job Center 66'!G6+'Job Center 67'!G6+'Job Center 70'!G6+'Job Center 71'!G6+'Job Center 79'!G6+'Job Center 80'!G6+'Job Center 84'!G6+'Job Center 99'!G6+'Center 100 (Burial Claims)'!G6+'SNAP Overpayment Claims'!G6+'Budgeting After IPV Disqualification'!G6+'Bureau of Fraud Investigations'!G6+HEAP!G6+'Computer Match Unit'!G6+'Child Support Unit'!G6+ACS!G6+'Div. of Audit &amp; Response'!G6+HASA!G6+'Day Care'!G6+DHS!G6+EVR!G6+'SNAP Center 2'!G6+'SNAP Center 13'!G6+'SNAP Center 14'!G6+'SNAP Center 15'!G6+'SNAP Center 19'!G6+'SNAP Center 20'!G6+'SNAP Center 21'!G6+'SNAP Center 22'!G6+'SNAP Center 26'!G6+'SNAP Center 28'!G6+'SNAP Center 38'!G6+'SNAP Center 40'!G6+'SNAP Center 44'!G6+'SNAP Center 45'!G6+'SNAP Center 46'!G6+'SNAP Center 53'!G6+'SNAP Center 54'!G6+'SNAP Center 61'!G6+'SNAP Center 79'!G6+'SNAP Center 99'!G6+'Medicaid Managed Care'!G6+'Office Unknown'!G6+'Medicaid Assistance Program'!G6+'Domestic Violence'!G6+'Home Care'!G6+'Revenue Investigations'!G6+PSA!G6+'Restricted Medicaid'!G6+'Transitional Benefits'!G6)</f>
        <v>324</v>
      </c>
      <c r="H6" s="7">
        <f>('Job Center 13'!H6+'Job Center 17'!H6+'Job Center 18'!H6+'Job Center 23'!H6+'Job Center 35'!H6+'Job Center 37'!H6+'Job Center 38'!H6+'Job Center 39'!H6+'Job Center 40'!H6+'Job Center 44'!H6+'Job Center 46'!H6+'Job Center 47'!H6+'Job Center 52'!H6+'Job Center 53'!H6+'Job Center 54'!H6+'Job Center 62'!H6+'Job Center 63'!H6+'Job Center 64'!H6+'Job Center 66'!H6+'Job Center 67'!H6+'Job Center 70'!H6+'Job Center 71'!H6+'Job Center 79'!H6+'Job Center 80'!H6+'Job Center 84'!H6+'Job Center 99'!H6+'Center 100 (Burial Claims)'!H6+'SNAP Overpayment Claims'!H6+'Budgeting After IPV Disqualification'!H6+'Bureau of Fraud Investigations'!H6+HEAP!H6+'Computer Match Unit'!H6+'Child Support Unit'!H6+ACS!H6+'Div. of Audit &amp; Response'!H6+HASA!H6+'Day Care'!H6+DHS!H6+EVR!H6+'SNAP Center 2'!H6+'SNAP Center 13'!H6+'SNAP Center 14'!H6+'SNAP Center 15'!H6+'SNAP Center 19'!H6+'SNAP Center 20'!H6+'SNAP Center 21'!H6+'SNAP Center 22'!H6+'SNAP Center 26'!H6+'SNAP Center 28'!H6+'SNAP Center 38'!H6+'SNAP Center 40'!H6+'SNAP Center 44'!H6+'SNAP Center 45'!H6+'SNAP Center 46'!H6+'SNAP Center 53'!H6+'SNAP Center 54'!H6+'SNAP Center 61'!H6+'SNAP Center 79'!H6+'SNAP Center 99'!H6+'Medicaid Managed Care'!H6+'Office Unknown'!H6+'Medicaid Assistance Program'!H6+'Domestic Violence'!H6+'Home Care'!H6+'Revenue Investigations'!H6+PSA!H6+'Restricted Medicaid'!H6+'Transitional Benefits'!H6)</f>
        <v>17</v>
      </c>
      <c r="I6" s="7">
        <f>('Job Center 13'!I6+'Job Center 17'!I6+'Job Center 18'!I6+'Job Center 23'!I6+'Job Center 35'!I6+'Job Center 37'!I6+'Job Center 38'!I6+'Job Center 39'!I6+'Job Center 40'!I6+'Job Center 44'!I6+'Job Center 46'!I6+'Job Center 47'!I6+'Job Center 52'!I6+'Job Center 53'!I6+'Job Center 54'!I6+'Job Center 62'!I6+'Job Center 63'!I6+'Job Center 64'!I6+'Job Center 66'!I6+'Job Center 67'!I6+'Job Center 70'!I6+'Job Center 71'!I6+'Job Center 79'!I6+'Job Center 80'!I6+'Job Center 84'!I6+'Job Center 99'!I6+'Center 100 (Burial Claims)'!I6+'SNAP Overpayment Claims'!I6+'Budgeting After IPV Disqualification'!I6+'Bureau of Fraud Investigations'!I6+HEAP!I6+'Computer Match Unit'!I6+'Child Support Unit'!I6+ACS!I6+'Div. of Audit &amp; Response'!I6+HASA!I6+'Day Care'!I6+DHS!I6+EVR!I6+'SNAP Center 2'!I6+'SNAP Center 13'!I6+'SNAP Center 14'!I6+'SNAP Center 15'!I6+'SNAP Center 19'!I6+'SNAP Center 20'!I6+'SNAP Center 21'!I6+'SNAP Center 22'!I6+'SNAP Center 26'!I6+'SNAP Center 28'!I6+'SNAP Center 38'!I6+'SNAP Center 40'!I6+'SNAP Center 44'!I6+'SNAP Center 45'!I6+'SNAP Center 46'!I6+'SNAP Center 53'!I6+'SNAP Center 54'!I6+'SNAP Center 61'!I6+'SNAP Center 79'!I6+'SNAP Center 99'!I6+'Medicaid Managed Care'!I6+'Office Unknown'!I6+'Medicaid Assistance Program'!I6+'Domestic Violence'!I6+'Home Care'!I6+'Revenue Investigations'!I6+PSA!I6+'Restricted Medicaid'!I6+'Transitional Benefits'!I6)</f>
        <v>87</v>
      </c>
      <c r="J6" s="7">
        <f>('Job Center 13'!J6+'Job Center 17'!J6+'Job Center 18'!J6+'Job Center 23'!J6+'Job Center 35'!J6+'Job Center 37'!J6+'Job Center 38'!J6+'Job Center 39'!J6+'Job Center 40'!J6+'Job Center 44'!J6+'Job Center 46'!J6+'Job Center 47'!J6+'Job Center 52'!J6+'Job Center 53'!J6+'Job Center 54'!J6+'Job Center 62'!J6+'Job Center 63'!J6+'Job Center 64'!J6+'Job Center 66'!J6+'Job Center 67'!J6+'Job Center 70'!J6+'Job Center 71'!J6+'Job Center 79'!J6+'Job Center 80'!J6+'Job Center 84'!J6+'Job Center 99'!J6+'Center 100 (Burial Claims)'!J6+'SNAP Overpayment Claims'!J6+'Budgeting After IPV Disqualification'!J6+'Bureau of Fraud Investigations'!J6+HEAP!J6+'Computer Match Unit'!J6+'Child Support Unit'!J6+ACS!J6+'Div. of Audit &amp; Response'!J6+HASA!J6+'Day Care'!J6+DHS!J6+EVR!J6+'SNAP Center 2'!J6+'SNAP Center 13'!J6+'SNAP Center 14'!J6+'SNAP Center 15'!J6+'SNAP Center 19'!J6+'SNAP Center 20'!J6+'SNAP Center 21'!J6+'SNAP Center 22'!J6+'SNAP Center 26'!J6+'SNAP Center 28'!J6+'SNAP Center 38'!J6+'SNAP Center 40'!J6+'SNAP Center 44'!J6+'SNAP Center 45'!J6+'SNAP Center 46'!J6+'SNAP Center 53'!J6+'SNAP Center 54'!J6+'SNAP Center 61'!J6+'SNAP Center 79'!J6+'SNAP Center 99'!J6+'Medicaid Managed Care'!J6+'Office Unknown'!J6+'Medicaid Assistance Program'!J6+'Domestic Violence'!J6+'Home Care'!J6+'Revenue Investigations'!J6+PSA!J6+'Restricted Medicaid'!J6+'Transitional Benefits'!J6)</f>
        <v>3</v>
      </c>
      <c r="K6" s="8">
        <f>SUM(B6:J6)</f>
        <v>557</v>
      </c>
    </row>
    <row r="7" spans="1:11" ht="12.75">
      <c r="A7" s="6" t="s">
        <v>16</v>
      </c>
      <c r="B7" s="7">
        <f>('Job Center 13'!B7+'Job Center 17'!B7+'Job Center 18'!B7+'Job Center 23'!B7+'Job Center 35'!B7+'Job Center 37'!B7+'Job Center 38'!B7+'Job Center 39'!B7+'Job Center 40'!B7+'Job Center 44'!B7+'Job Center 46'!B7+'Job Center 47'!B7+'Job Center 52'!B7+'Job Center 53'!B7+'Job Center 54'!B7+'Job Center 62'!B7+'Job Center 63'!B7+'Job Center 64'!B7+'Job Center 66'!B7+'Job Center 67'!B7+'Job Center 70'!B7+'Job Center 71'!B7+'Job Center 79'!B7+'Job Center 80'!B7+'Job Center 84'!B7+'Job Center 99'!B7+'Center 100 (Burial Claims)'!B7+'SNAP Overpayment Claims'!B7+'Budgeting After IPV Disqualification'!B7+'Bureau of Fraud Investigations'!B7+HEAP!B7+'Computer Match Unit'!B7+'Child Support Unit'!B7+ACS!B7+'Div. of Audit &amp; Response'!B7+HASA!B7+'Day Care'!B7+DHS!B7+EVR!B7+'SNAP Center 2'!B7+'SNAP Center 13'!B7+'SNAP Center 14'!B7+'SNAP Center 15'!B7+'SNAP Center 19'!B7+'SNAP Center 20'!B7+'SNAP Center 21'!B7+'SNAP Center 22'!B7+'SNAP Center 26'!B7+'SNAP Center 28'!B7+'SNAP Center 38'!B7+'SNAP Center 40'!B7+'SNAP Center 44'!B7+'SNAP Center 45'!B7+'SNAP Center 46'!B7+'SNAP Center 53'!B7+'SNAP Center 54'!B7+'SNAP Center 61'!B7+'SNAP Center 79'!B7+'SNAP Center 99'!B7+'Medicaid Managed Care'!B7+'Office Unknown'!B7+'Medicaid Assistance Program'!B7+'Domestic Violence'!B7+'Home Care'!B7+'Revenue Investigations'!B7+PSA!B7+'Restricted Medicaid'!B7+'Transitional Benefits'!B7)</f>
        <v>1251</v>
      </c>
      <c r="C7" s="7">
        <f>('Job Center 13'!C7+'Job Center 17'!C7+'Job Center 18'!C7+'Job Center 23'!C7+'Job Center 35'!C7+'Job Center 37'!C7+'Job Center 38'!C7+'Job Center 39'!C7+'Job Center 40'!C7+'Job Center 44'!C7+'Job Center 46'!C7+'Job Center 47'!C7+'Job Center 52'!C7+'Job Center 53'!C7+'Job Center 54'!C7+'Job Center 62'!C7+'Job Center 63'!C7+'Job Center 64'!C7+'Job Center 66'!C7+'Job Center 67'!C7+'Job Center 70'!C7+'Job Center 71'!C7+'Job Center 79'!C7+'Job Center 80'!C7+'Job Center 84'!C7+'Job Center 99'!C7+'Center 100 (Burial Claims)'!C7+'SNAP Overpayment Claims'!C7+'Budgeting After IPV Disqualification'!C7+'Bureau of Fraud Investigations'!C7+HEAP!C7+'Computer Match Unit'!C7+'Child Support Unit'!C7+ACS!C7+'Div. of Audit &amp; Response'!C7+HASA!C7+'Day Care'!C7+DHS!C7+EVR!C7+'SNAP Center 2'!C7+'SNAP Center 13'!C7+'SNAP Center 14'!C7+'SNAP Center 15'!C7+'SNAP Center 19'!C7+'SNAP Center 20'!C7+'SNAP Center 21'!C7+'SNAP Center 22'!C7+'SNAP Center 26'!C7+'SNAP Center 28'!C7+'SNAP Center 38'!C7+'SNAP Center 40'!C7+'SNAP Center 44'!C7+'SNAP Center 45'!C7+'SNAP Center 46'!C7+'SNAP Center 53'!C7+'SNAP Center 54'!C7+'SNAP Center 61'!C7+'SNAP Center 79'!C7+'SNAP Center 99'!C7+'Medicaid Managed Care'!C7+'Office Unknown'!C7+'Medicaid Assistance Program'!C7+'Domestic Violence'!C7+'Home Care'!C7+'Revenue Investigations'!C7+PSA!C7+'Restricted Medicaid'!C7+'Transitional Benefits'!C7)</f>
        <v>723</v>
      </c>
      <c r="D7" s="7">
        <f>('Job Center 13'!D7+'Job Center 17'!D7+'Job Center 18'!D7+'Job Center 23'!D7+'Job Center 35'!D7+'Job Center 37'!D7+'Job Center 38'!D7+'Job Center 39'!D7+'Job Center 40'!D7+'Job Center 44'!D7+'Job Center 46'!D7+'Job Center 47'!D7+'Job Center 52'!D7+'Job Center 53'!D7+'Job Center 54'!D7+'Job Center 62'!D7+'Job Center 63'!D7+'Job Center 64'!D7+'Job Center 66'!D7+'Job Center 67'!D7+'Job Center 70'!D7+'Job Center 71'!D7+'Job Center 79'!D7+'Job Center 80'!D7+'Job Center 84'!D7+'Job Center 99'!D7+'Center 100 (Burial Claims)'!D7+'SNAP Overpayment Claims'!D7+'Budgeting After IPV Disqualification'!D7+'Bureau of Fraud Investigations'!D7+HEAP!D7+'Computer Match Unit'!D7+'Child Support Unit'!D7+ACS!D7+'Div. of Audit &amp; Response'!D7+HASA!D7+'Day Care'!D7+DHS!D7+EVR!D7+'SNAP Center 2'!D7+'SNAP Center 13'!D7+'SNAP Center 14'!D7+'SNAP Center 15'!D7+'SNAP Center 19'!D7+'SNAP Center 20'!D7+'SNAP Center 21'!D7+'SNAP Center 22'!D7+'SNAP Center 26'!D7+'SNAP Center 28'!D7+'SNAP Center 38'!D7+'SNAP Center 40'!D7+'SNAP Center 44'!D7+'SNAP Center 45'!D7+'SNAP Center 46'!D7+'SNAP Center 53'!D7+'SNAP Center 54'!D7+'SNAP Center 61'!D7+'SNAP Center 79'!D7+'SNAP Center 99'!D7+'Medicaid Managed Care'!D7+'Office Unknown'!D7+'Medicaid Assistance Program'!D7+'Domestic Violence'!D7+'Home Care'!D7+'Revenue Investigations'!D7+PSA!D7+'Restricted Medicaid'!D7+'Transitional Benefits'!D7)</f>
        <v>1</v>
      </c>
      <c r="E7" s="7">
        <f>('Job Center 13'!E7+'Job Center 17'!E7+'Job Center 18'!E7+'Job Center 23'!E7+'Job Center 35'!E7+'Job Center 37'!E7+'Job Center 38'!E7+'Job Center 39'!E7+'Job Center 40'!E7+'Job Center 44'!E7+'Job Center 46'!E7+'Job Center 47'!E7+'Job Center 52'!E7+'Job Center 53'!E7+'Job Center 54'!E7+'Job Center 62'!E7+'Job Center 63'!E7+'Job Center 64'!E7+'Job Center 66'!E7+'Job Center 67'!E7+'Job Center 70'!E7+'Job Center 71'!E7+'Job Center 79'!E7+'Job Center 80'!E7+'Job Center 84'!E7+'Job Center 99'!E7+'Center 100 (Burial Claims)'!E7+'SNAP Overpayment Claims'!E7+'Budgeting After IPV Disqualification'!E7+'Bureau of Fraud Investigations'!E7+HEAP!E7+'Computer Match Unit'!E7+'Child Support Unit'!E7+ACS!E7+'Div. of Audit &amp; Response'!E7+HASA!E7+'Day Care'!E7+DHS!E7+EVR!E7+'SNAP Center 2'!E7+'SNAP Center 13'!E7+'SNAP Center 14'!E7+'SNAP Center 15'!E7+'SNAP Center 19'!E7+'SNAP Center 20'!E7+'SNAP Center 21'!E7+'SNAP Center 22'!E7+'SNAP Center 26'!E7+'SNAP Center 28'!E7+'SNAP Center 38'!E7+'SNAP Center 40'!E7+'SNAP Center 44'!E7+'SNAP Center 45'!E7+'SNAP Center 46'!E7+'SNAP Center 53'!E7+'SNAP Center 54'!E7+'SNAP Center 61'!E7+'SNAP Center 79'!E7+'SNAP Center 99'!E7+'Medicaid Managed Care'!E7+'Office Unknown'!E7+'Medicaid Assistance Program'!E7+'Domestic Violence'!E7+'Home Care'!E7+'Revenue Investigations'!E7+PSA!E7+'Restricted Medicaid'!E7+'Transitional Benefits'!E7)</f>
        <v>15</v>
      </c>
      <c r="F7" s="7">
        <f>('Job Center 13'!F7+'Job Center 17'!F7+'Job Center 18'!F7+'Job Center 23'!F7+'Job Center 35'!F7+'Job Center 37'!F7+'Job Center 38'!F7+'Job Center 39'!F7+'Job Center 40'!F7+'Job Center 44'!F7+'Job Center 46'!F7+'Job Center 47'!F7+'Job Center 52'!F7+'Job Center 53'!F7+'Job Center 54'!F7+'Job Center 62'!F7+'Job Center 63'!F7+'Job Center 64'!F7+'Job Center 66'!F7+'Job Center 67'!F7+'Job Center 70'!F7+'Job Center 71'!F7+'Job Center 79'!F7+'Job Center 80'!F7+'Job Center 84'!F7+'Job Center 99'!F7+'Center 100 (Burial Claims)'!F7+'SNAP Overpayment Claims'!F7+'Budgeting After IPV Disqualification'!F7+'Bureau of Fraud Investigations'!F7+HEAP!F7+'Computer Match Unit'!F7+'Child Support Unit'!F7+ACS!F7+'Div. of Audit &amp; Response'!F7+HASA!F7+'Day Care'!F7+DHS!F7+EVR!F7+'SNAP Center 2'!F7+'SNAP Center 13'!F7+'SNAP Center 14'!F7+'SNAP Center 15'!F7+'SNAP Center 19'!F7+'SNAP Center 20'!F7+'SNAP Center 21'!F7+'SNAP Center 22'!F7+'SNAP Center 26'!F7+'SNAP Center 28'!F7+'SNAP Center 38'!F7+'SNAP Center 40'!F7+'SNAP Center 44'!F7+'SNAP Center 45'!F7+'SNAP Center 46'!F7+'SNAP Center 53'!F7+'SNAP Center 54'!F7+'SNAP Center 61'!F7+'SNAP Center 79'!F7+'SNAP Center 99'!F7+'Medicaid Managed Care'!F7+'Office Unknown'!F7+'Medicaid Assistance Program'!F7+'Domestic Violence'!F7+'Home Care'!F7+'Revenue Investigations'!F7+PSA!F7+'Restricted Medicaid'!F7+'Transitional Benefits'!F7)</f>
        <v>77</v>
      </c>
      <c r="G7" s="7">
        <f>('Job Center 13'!G7+'Job Center 17'!G7+'Job Center 18'!G7+'Job Center 23'!G7+'Job Center 35'!G7+'Job Center 37'!G7+'Job Center 38'!G7+'Job Center 39'!G7+'Job Center 40'!G7+'Job Center 44'!G7+'Job Center 46'!G7+'Job Center 47'!G7+'Job Center 52'!G7+'Job Center 53'!G7+'Job Center 54'!G7+'Job Center 62'!G7+'Job Center 63'!G7+'Job Center 64'!G7+'Job Center 66'!G7+'Job Center 67'!G7+'Job Center 70'!G7+'Job Center 71'!G7+'Job Center 79'!G7+'Job Center 80'!G7+'Job Center 84'!G7+'Job Center 99'!G7+'Center 100 (Burial Claims)'!G7+'SNAP Overpayment Claims'!G7+'Budgeting After IPV Disqualification'!G7+'Bureau of Fraud Investigations'!G7+HEAP!G7+'Computer Match Unit'!G7+'Child Support Unit'!G7+ACS!G7+'Div. of Audit &amp; Response'!G7+HASA!G7+'Day Care'!G7+DHS!G7+EVR!G7+'SNAP Center 2'!G7+'SNAP Center 13'!G7+'SNAP Center 14'!G7+'SNAP Center 15'!G7+'SNAP Center 19'!G7+'SNAP Center 20'!G7+'SNAP Center 21'!G7+'SNAP Center 22'!G7+'SNAP Center 26'!G7+'SNAP Center 28'!G7+'SNAP Center 38'!G7+'SNAP Center 40'!G7+'SNAP Center 44'!G7+'SNAP Center 45'!G7+'SNAP Center 46'!G7+'SNAP Center 53'!G7+'SNAP Center 54'!G7+'SNAP Center 61'!G7+'SNAP Center 79'!G7+'SNAP Center 99'!G7+'Medicaid Managed Care'!G7+'Office Unknown'!G7+'Medicaid Assistance Program'!G7+'Domestic Violence'!G7+'Home Care'!G7+'Revenue Investigations'!G7+PSA!G7+'Restricted Medicaid'!G7+'Transitional Benefits'!G7)</f>
        <v>856</v>
      </c>
      <c r="H7" s="7">
        <f>('Job Center 13'!H7+'Job Center 17'!H7+'Job Center 18'!H7+'Job Center 23'!H7+'Job Center 35'!H7+'Job Center 37'!H7+'Job Center 38'!H7+'Job Center 39'!H7+'Job Center 40'!H7+'Job Center 44'!H7+'Job Center 46'!H7+'Job Center 47'!H7+'Job Center 52'!H7+'Job Center 53'!H7+'Job Center 54'!H7+'Job Center 62'!H7+'Job Center 63'!H7+'Job Center 64'!H7+'Job Center 66'!H7+'Job Center 67'!H7+'Job Center 70'!H7+'Job Center 71'!H7+'Job Center 79'!H7+'Job Center 80'!H7+'Job Center 84'!H7+'Job Center 99'!H7+'Center 100 (Burial Claims)'!H7+'SNAP Overpayment Claims'!H7+'Budgeting After IPV Disqualification'!H7+'Bureau of Fraud Investigations'!H7+HEAP!H7+'Computer Match Unit'!H7+'Child Support Unit'!H7+ACS!H7+'Div. of Audit &amp; Response'!H7+HASA!H7+'Day Care'!H7+DHS!H7+EVR!H7+'SNAP Center 2'!H7+'SNAP Center 13'!H7+'SNAP Center 14'!H7+'SNAP Center 15'!H7+'SNAP Center 19'!H7+'SNAP Center 20'!H7+'SNAP Center 21'!H7+'SNAP Center 22'!H7+'SNAP Center 26'!H7+'SNAP Center 28'!H7+'SNAP Center 38'!H7+'SNAP Center 40'!H7+'SNAP Center 44'!H7+'SNAP Center 45'!H7+'SNAP Center 46'!H7+'SNAP Center 53'!H7+'SNAP Center 54'!H7+'SNAP Center 61'!H7+'SNAP Center 79'!H7+'SNAP Center 99'!H7+'Medicaid Managed Care'!H7+'Office Unknown'!H7+'Medicaid Assistance Program'!H7+'Domestic Violence'!H7+'Home Care'!H7+'Revenue Investigations'!H7+PSA!H7+'Restricted Medicaid'!H7+'Transitional Benefits'!H7)</f>
        <v>17</v>
      </c>
      <c r="I7" s="7">
        <f>('Job Center 13'!I7+'Job Center 17'!I7+'Job Center 18'!I7+'Job Center 23'!I7+'Job Center 35'!I7+'Job Center 37'!I7+'Job Center 38'!I7+'Job Center 39'!I7+'Job Center 40'!I7+'Job Center 44'!I7+'Job Center 46'!I7+'Job Center 47'!I7+'Job Center 52'!I7+'Job Center 53'!I7+'Job Center 54'!I7+'Job Center 62'!I7+'Job Center 63'!I7+'Job Center 64'!I7+'Job Center 66'!I7+'Job Center 67'!I7+'Job Center 70'!I7+'Job Center 71'!I7+'Job Center 79'!I7+'Job Center 80'!I7+'Job Center 84'!I7+'Job Center 99'!I7+'Center 100 (Burial Claims)'!I7+'SNAP Overpayment Claims'!I7+'Budgeting After IPV Disqualification'!I7+'Bureau of Fraud Investigations'!I7+HEAP!I7+'Computer Match Unit'!I7+'Child Support Unit'!I7+ACS!I7+'Div. of Audit &amp; Response'!I7+HASA!I7+'Day Care'!I7+DHS!I7+EVR!I7+'SNAP Center 2'!I7+'SNAP Center 13'!I7+'SNAP Center 14'!I7+'SNAP Center 15'!I7+'SNAP Center 19'!I7+'SNAP Center 20'!I7+'SNAP Center 21'!I7+'SNAP Center 22'!I7+'SNAP Center 26'!I7+'SNAP Center 28'!I7+'SNAP Center 38'!I7+'SNAP Center 40'!I7+'SNAP Center 44'!I7+'SNAP Center 45'!I7+'SNAP Center 46'!I7+'SNAP Center 53'!I7+'SNAP Center 54'!I7+'SNAP Center 61'!I7+'SNAP Center 79'!I7+'SNAP Center 99'!I7+'Medicaid Managed Care'!I7+'Office Unknown'!I7+'Medicaid Assistance Program'!I7+'Domestic Violence'!I7+'Home Care'!I7+'Revenue Investigations'!I7+PSA!I7+'Restricted Medicaid'!I7+'Transitional Benefits'!I7)</f>
        <v>1169</v>
      </c>
      <c r="J7" s="7">
        <f>('Job Center 13'!J7+'Job Center 17'!J7+'Job Center 18'!J7+'Job Center 23'!J7+'Job Center 35'!J7+'Job Center 37'!J7+'Job Center 38'!J7+'Job Center 39'!J7+'Job Center 40'!J7+'Job Center 44'!J7+'Job Center 46'!J7+'Job Center 47'!J7+'Job Center 52'!J7+'Job Center 53'!J7+'Job Center 54'!J7+'Job Center 62'!J7+'Job Center 63'!J7+'Job Center 64'!J7+'Job Center 66'!J7+'Job Center 67'!J7+'Job Center 70'!J7+'Job Center 71'!J7+'Job Center 79'!J7+'Job Center 80'!J7+'Job Center 84'!J7+'Job Center 99'!J7+'Center 100 (Burial Claims)'!J7+'SNAP Overpayment Claims'!J7+'Budgeting After IPV Disqualification'!J7+'Bureau of Fraud Investigations'!J7+HEAP!J7+'Computer Match Unit'!J7+'Child Support Unit'!J7+ACS!J7+'Div. of Audit &amp; Response'!J7+HASA!J7+'Day Care'!J7+DHS!J7+EVR!J7+'SNAP Center 2'!J7+'SNAP Center 13'!J7+'SNAP Center 14'!J7+'SNAP Center 15'!J7+'SNAP Center 19'!J7+'SNAP Center 20'!J7+'SNAP Center 21'!J7+'SNAP Center 22'!J7+'SNAP Center 26'!J7+'SNAP Center 28'!J7+'SNAP Center 38'!J7+'SNAP Center 40'!J7+'SNAP Center 44'!J7+'SNAP Center 45'!J7+'SNAP Center 46'!J7+'SNAP Center 53'!J7+'SNAP Center 54'!J7+'SNAP Center 61'!J7+'SNAP Center 79'!J7+'SNAP Center 99'!J7+'Medicaid Managed Care'!J7+'Office Unknown'!J7+'Medicaid Assistance Program'!J7+'Domestic Violence'!J7+'Home Care'!J7+'Revenue Investigations'!J7+PSA!J7+'Restricted Medicaid'!J7+'Transitional Benefits'!J7)</f>
        <v>2</v>
      </c>
      <c r="K7" s="8">
        <f>SUM(B7:J7)</f>
        <v>4111</v>
      </c>
    </row>
    <row r="8" spans="1:11" ht="12.75">
      <c r="A8" s="6" t="s">
        <v>17</v>
      </c>
      <c r="B8" s="7">
        <f>('Job Center 13'!B8+'Job Center 17'!B8+'Job Center 18'!B8+'Job Center 23'!B8+'Job Center 35'!B8+'Job Center 37'!B8+'Job Center 38'!B8+'Job Center 39'!B8+'Job Center 40'!B8+'Job Center 44'!B8+'Job Center 46'!B8+'Job Center 47'!B8+'Job Center 52'!B8+'Job Center 53'!B8+'Job Center 54'!B8+'Job Center 62'!B8+'Job Center 63'!B8+'Job Center 64'!B8+'Job Center 66'!B8+'Job Center 67'!B8+'Job Center 70'!B8+'Job Center 71'!B8+'Job Center 79'!B8+'Job Center 80'!B8+'Job Center 84'!B8+'Job Center 99'!B8+'Center 100 (Burial Claims)'!B8+'SNAP Overpayment Claims'!B8+'Budgeting After IPV Disqualification'!B8+'Bureau of Fraud Investigations'!B8+HEAP!B8+'Computer Match Unit'!B8+'Child Support Unit'!B8+ACS!B8+'Div. of Audit &amp; Response'!B8+HASA!B8+'Day Care'!B8+DHS!B8+EVR!B8+'SNAP Center 2'!B8+'SNAP Center 13'!B8+'SNAP Center 14'!B8+'SNAP Center 15'!B8+'SNAP Center 19'!B8+'SNAP Center 20'!B8+'SNAP Center 21'!B8+'SNAP Center 22'!B8+'SNAP Center 26'!B8+'SNAP Center 28'!B8+'SNAP Center 38'!B8+'SNAP Center 40'!B8+'SNAP Center 44'!B8+'SNAP Center 45'!B8+'SNAP Center 46'!B8+'SNAP Center 53'!B8+'SNAP Center 54'!B8+'SNAP Center 61'!B8+'SNAP Center 79'!B8+'SNAP Center 99'!B8+'Medicaid Managed Care'!B8+'Office Unknown'!B8+'Medicaid Assistance Program'!B8+'Domestic Violence'!B8+'Home Care'!B8+'Revenue Investigations'!B8+PSA!B8+'Restricted Medicaid'!B8+'Transitional Benefits'!B8)</f>
        <v>223</v>
      </c>
      <c r="C8" s="7">
        <f>('Job Center 13'!C8+'Job Center 17'!C8+'Job Center 18'!C8+'Job Center 23'!C8+'Job Center 35'!C8+'Job Center 37'!C8+'Job Center 38'!C8+'Job Center 39'!C8+'Job Center 40'!C8+'Job Center 44'!C8+'Job Center 46'!C8+'Job Center 47'!C8+'Job Center 52'!C8+'Job Center 53'!C8+'Job Center 54'!C8+'Job Center 62'!C8+'Job Center 63'!C8+'Job Center 64'!C8+'Job Center 66'!C8+'Job Center 67'!C8+'Job Center 70'!C8+'Job Center 71'!C8+'Job Center 79'!C8+'Job Center 80'!C8+'Job Center 84'!C8+'Job Center 99'!C8+'Center 100 (Burial Claims)'!C8+'SNAP Overpayment Claims'!C8+'Budgeting After IPV Disqualification'!C8+'Bureau of Fraud Investigations'!C8+HEAP!C8+'Computer Match Unit'!C8+'Child Support Unit'!C8+ACS!C8+'Div. of Audit &amp; Response'!C8+HASA!C8+'Day Care'!C8+DHS!C8+EVR!C8+'SNAP Center 2'!C8+'SNAP Center 13'!C8+'SNAP Center 14'!C8+'SNAP Center 15'!C8+'SNAP Center 19'!C8+'SNAP Center 20'!C8+'SNAP Center 21'!C8+'SNAP Center 22'!C8+'SNAP Center 26'!C8+'SNAP Center 28'!C8+'SNAP Center 38'!C8+'SNAP Center 40'!C8+'SNAP Center 44'!C8+'SNAP Center 45'!C8+'SNAP Center 46'!C8+'SNAP Center 53'!C8+'SNAP Center 54'!C8+'SNAP Center 61'!C8+'SNAP Center 79'!C8+'SNAP Center 99'!C8+'Medicaid Managed Care'!C8+'Office Unknown'!C8+'Medicaid Assistance Program'!C8+'Domestic Violence'!C8+'Home Care'!C8+'Revenue Investigations'!C8+PSA!C8+'Restricted Medicaid'!C8+'Transitional Benefits'!C8)</f>
        <v>71</v>
      </c>
      <c r="D8" s="7">
        <f>('Job Center 13'!D8+'Job Center 17'!D8+'Job Center 18'!D8+'Job Center 23'!D8+'Job Center 35'!D8+'Job Center 37'!D8+'Job Center 38'!D8+'Job Center 39'!D8+'Job Center 40'!D8+'Job Center 44'!D8+'Job Center 46'!D8+'Job Center 47'!D8+'Job Center 52'!D8+'Job Center 53'!D8+'Job Center 54'!D8+'Job Center 62'!D8+'Job Center 63'!D8+'Job Center 64'!D8+'Job Center 66'!D8+'Job Center 67'!D8+'Job Center 70'!D8+'Job Center 71'!D8+'Job Center 79'!D8+'Job Center 80'!D8+'Job Center 84'!D8+'Job Center 99'!D8+'Center 100 (Burial Claims)'!D8+'SNAP Overpayment Claims'!D8+'Budgeting After IPV Disqualification'!D8+'Bureau of Fraud Investigations'!D8+HEAP!D8+'Computer Match Unit'!D8+'Child Support Unit'!D8+ACS!D8+'Div. of Audit &amp; Response'!D8+HASA!D8+'Day Care'!D8+DHS!D8+EVR!D8+'SNAP Center 2'!D8+'SNAP Center 13'!D8+'SNAP Center 14'!D8+'SNAP Center 15'!D8+'SNAP Center 19'!D8+'SNAP Center 20'!D8+'SNAP Center 21'!D8+'SNAP Center 22'!D8+'SNAP Center 26'!D8+'SNAP Center 28'!D8+'SNAP Center 38'!D8+'SNAP Center 40'!D8+'SNAP Center 44'!D8+'SNAP Center 45'!D8+'SNAP Center 46'!D8+'SNAP Center 53'!D8+'SNAP Center 54'!D8+'SNAP Center 61'!D8+'SNAP Center 79'!D8+'SNAP Center 99'!D8+'Medicaid Managed Care'!D8+'Office Unknown'!D8+'Medicaid Assistance Program'!D8+'Domestic Violence'!D8+'Home Care'!D8+'Revenue Investigations'!D8+PSA!D8+'Restricted Medicaid'!D8+'Transitional Benefits'!D8)</f>
        <v>0</v>
      </c>
      <c r="E8" s="7">
        <f>('Job Center 13'!E8+'Job Center 17'!E8+'Job Center 18'!E8+'Job Center 23'!E8+'Job Center 35'!E8+'Job Center 37'!E8+'Job Center 38'!E8+'Job Center 39'!E8+'Job Center 40'!E8+'Job Center 44'!E8+'Job Center 46'!E8+'Job Center 47'!E8+'Job Center 52'!E8+'Job Center 53'!E8+'Job Center 54'!E8+'Job Center 62'!E8+'Job Center 63'!E8+'Job Center 64'!E8+'Job Center 66'!E8+'Job Center 67'!E8+'Job Center 70'!E8+'Job Center 71'!E8+'Job Center 79'!E8+'Job Center 80'!E8+'Job Center 84'!E8+'Job Center 99'!E8+'Center 100 (Burial Claims)'!E8+'SNAP Overpayment Claims'!E8+'Budgeting After IPV Disqualification'!E8+'Bureau of Fraud Investigations'!E8+HEAP!E8+'Computer Match Unit'!E8+'Child Support Unit'!E8+ACS!E8+'Div. of Audit &amp; Response'!E8+HASA!E8+'Day Care'!E8+DHS!E8+EVR!E8+'SNAP Center 2'!E8+'SNAP Center 13'!E8+'SNAP Center 14'!E8+'SNAP Center 15'!E8+'SNAP Center 19'!E8+'SNAP Center 20'!E8+'SNAP Center 21'!E8+'SNAP Center 22'!E8+'SNAP Center 26'!E8+'SNAP Center 28'!E8+'SNAP Center 38'!E8+'SNAP Center 40'!E8+'SNAP Center 44'!E8+'SNAP Center 45'!E8+'SNAP Center 46'!E8+'SNAP Center 53'!E8+'SNAP Center 54'!E8+'SNAP Center 61'!E8+'SNAP Center 79'!E8+'SNAP Center 99'!E8+'Medicaid Managed Care'!E8+'Office Unknown'!E8+'Medicaid Assistance Program'!E8+'Domestic Violence'!E8+'Home Care'!E8+'Revenue Investigations'!E8+PSA!E8+'Restricted Medicaid'!E8+'Transitional Benefits'!E8)</f>
        <v>0</v>
      </c>
      <c r="F8" s="7">
        <f>('Job Center 13'!F8+'Job Center 17'!F8+'Job Center 18'!F8+'Job Center 23'!F8+'Job Center 35'!F8+'Job Center 37'!F8+'Job Center 38'!F8+'Job Center 39'!F8+'Job Center 40'!F8+'Job Center 44'!F8+'Job Center 46'!F8+'Job Center 47'!F8+'Job Center 52'!F8+'Job Center 53'!F8+'Job Center 54'!F8+'Job Center 62'!F8+'Job Center 63'!F8+'Job Center 64'!F8+'Job Center 66'!F8+'Job Center 67'!F8+'Job Center 70'!F8+'Job Center 71'!F8+'Job Center 79'!F8+'Job Center 80'!F8+'Job Center 84'!F8+'Job Center 99'!F8+'Center 100 (Burial Claims)'!F8+'SNAP Overpayment Claims'!F8+'Budgeting After IPV Disqualification'!F8+'Bureau of Fraud Investigations'!F8+HEAP!F8+'Computer Match Unit'!F8+'Child Support Unit'!F8+ACS!F8+'Div. of Audit &amp; Response'!F8+HASA!F8+'Day Care'!F8+DHS!F8+EVR!F8+'SNAP Center 2'!F8+'SNAP Center 13'!F8+'SNAP Center 14'!F8+'SNAP Center 15'!F8+'SNAP Center 19'!F8+'SNAP Center 20'!F8+'SNAP Center 21'!F8+'SNAP Center 22'!F8+'SNAP Center 26'!F8+'SNAP Center 28'!F8+'SNAP Center 38'!F8+'SNAP Center 40'!F8+'SNAP Center 44'!F8+'SNAP Center 45'!F8+'SNAP Center 46'!F8+'SNAP Center 53'!F8+'SNAP Center 54'!F8+'SNAP Center 61'!F8+'SNAP Center 79'!F8+'SNAP Center 99'!F8+'Medicaid Managed Care'!F8+'Office Unknown'!F8+'Medicaid Assistance Program'!F8+'Domestic Violence'!F8+'Home Care'!F8+'Revenue Investigations'!F8+PSA!F8+'Restricted Medicaid'!F8+'Transitional Benefits'!F8)</f>
        <v>3</v>
      </c>
      <c r="G8" s="7">
        <f>('Job Center 13'!G8+'Job Center 17'!G8+'Job Center 18'!G8+'Job Center 23'!G8+'Job Center 35'!G8+'Job Center 37'!G8+'Job Center 38'!G8+'Job Center 39'!G8+'Job Center 40'!G8+'Job Center 44'!G8+'Job Center 46'!G8+'Job Center 47'!G8+'Job Center 52'!G8+'Job Center 53'!G8+'Job Center 54'!G8+'Job Center 62'!G8+'Job Center 63'!G8+'Job Center 64'!G8+'Job Center 66'!G8+'Job Center 67'!G8+'Job Center 70'!G8+'Job Center 71'!G8+'Job Center 79'!G8+'Job Center 80'!G8+'Job Center 84'!G8+'Job Center 99'!G8+'Center 100 (Burial Claims)'!G8+'SNAP Overpayment Claims'!G8+'Budgeting After IPV Disqualification'!G8+'Bureau of Fraud Investigations'!G8+HEAP!G8+'Computer Match Unit'!G8+'Child Support Unit'!G8+ACS!G8+'Div. of Audit &amp; Response'!G8+HASA!G8+'Day Care'!G8+DHS!G8+EVR!G8+'SNAP Center 2'!G8+'SNAP Center 13'!G8+'SNAP Center 14'!G8+'SNAP Center 15'!G8+'SNAP Center 19'!G8+'SNAP Center 20'!G8+'SNAP Center 21'!G8+'SNAP Center 22'!G8+'SNAP Center 26'!G8+'SNAP Center 28'!G8+'SNAP Center 38'!G8+'SNAP Center 40'!G8+'SNAP Center 44'!G8+'SNAP Center 45'!G8+'SNAP Center 46'!G8+'SNAP Center 53'!G8+'SNAP Center 54'!G8+'SNAP Center 61'!G8+'SNAP Center 79'!G8+'SNAP Center 99'!G8+'Medicaid Managed Care'!G8+'Office Unknown'!G8+'Medicaid Assistance Program'!G8+'Domestic Violence'!G8+'Home Care'!G8+'Revenue Investigations'!G8+PSA!G8+'Restricted Medicaid'!G8+'Transitional Benefits'!G8)</f>
        <v>88</v>
      </c>
      <c r="H8" s="7">
        <f>('Job Center 13'!H8+'Job Center 17'!H8+'Job Center 18'!H8+'Job Center 23'!H8+'Job Center 35'!H8+'Job Center 37'!H8+'Job Center 38'!H8+'Job Center 39'!H8+'Job Center 40'!H8+'Job Center 44'!H8+'Job Center 46'!H8+'Job Center 47'!H8+'Job Center 52'!H8+'Job Center 53'!H8+'Job Center 54'!H8+'Job Center 62'!H8+'Job Center 63'!H8+'Job Center 64'!H8+'Job Center 66'!H8+'Job Center 67'!H8+'Job Center 70'!H8+'Job Center 71'!H8+'Job Center 79'!H8+'Job Center 80'!H8+'Job Center 84'!H8+'Job Center 99'!H8+'Center 100 (Burial Claims)'!H8+'SNAP Overpayment Claims'!H8+'Budgeting After IPV Disqualification'!H8+'Bureau of Fraud Investigations'!H8+HEAP!H8+'Computer Match Unit'!H8+'Child Support Unit'!H8+ACS!H8+'Div. of Audit &amp; Response'!H8+HASA!H8+'Day Care'!H8+DHS!H8+EVR!H8+'SNAP Center 2'!H8+'SNAP Center 13'!H8+'SNAP Center 14'!H8+'SNAP Center 15'!H8+'SNAP Center 19'!H8+'SNAP Center 20'!H8+'SNAP Center 21'!H8+'SNAP Center 22'!H8+'SNAP Center 26'!H8+'SNAP Center 28'!H8+'SNAP Center 38'!H8+'SNAP Center 40'!H8+'SNAP Center 44'!H8+'SNAP Center 45'!H8+'SNAP Center 46'!H8+'SNAP Center 53'!H8+'SNAP Center 54'!H8+'SNAP Center 61'!H8+'SNAP Center 79'!H8+'SNAP Center 99'!H8+'Medicaid Managed Care'!H8+'Office Unknown'!H8+'Medicaid Assistance Program'!H8+'Domestic Violence'!H8+'Home Care'!H8+'Revenue Investigations'!H8+PSA!H8+'Restricted Medicaid'!H8+'Transitional Benefits'!H8)</f>
        <v>3</v>
      </c>
      <c r="I8" s="7">
        <f>('Job Center 13'!I8+'Job Center 17'!I8+'Job Center 18'!I8+'Job Center 23'!I8+'Job Center 35'!I8+'Job Center 37'!I8+'Job Center 38'!I8+'Job Center 39'!I8+'Job Center 40'!I8+'Job Center 44'!I8+'Job Center 46'!I8+'Job Center 47'!I8+'Job Center 52'!I8+'Job Center 53'!I8+'Job Center 54'!I8+'Job Center 62'!I8+'Job Center 63'!I8+'Job Center 64'!I8+'Job Center 66'!I8+'Job Center 67'!I8+'Job Center 70'!I8+'Job Center 71'!I8+'Job Center 79'!I8+'Job Center 80'!I8+'Job Center 84'!I8+'Job Center 99'!I8+'Center 100 (Burial Claims)'!I8+'SNAP Overpayment Claims'!I8+'Budgeting After IPV Disqualification'!I8+'Bureau of Fraud Investigations'!I8+HEAP!I8+'Computer Match Unit'!I8+'Child Support Unit'!I8+ACS!I8+'Div. of Audit &amp; Response'!I8+HASA!I8+'Day Care'!I8+DHS!I8+EVR!I8+'SNAP Center 2'!I8+'SNAP Center 13'!I8+'SNAP Center 14'!I8+'SNAP Center 15'!I8+'SNAP Center 19'!I8+'SNAP Center 20'!I8+'SNAP Center 21'!I8+'SNAP Center 22'!I8+'SNAP Center 26'!I8+'SNAP Center 28'!I8+'SNAP Center 38'!I8+'SNAP Center 40'!I8+'SNAP Center 44'!I8+'SNAP Center 45'!I8+'SNAP Center 46'!I8+'SNAP Center 53'!I8+'SNAP Center 54'!I8+'SNAP Center 61'!I8+'SNAP Center 79'!I8+'SNAP Center 99'!I8+'Medicaid Managed Care'!I8+'Office Unknown'!I8+'Medicaid Assistance Program'!I8+'Domestic Violence'!I8+'Home Care'!I8+'Revenue Investigations'!I8+PSA!I8+'Restricted Medicaid'!I8+'Transitional Benefits'!I8)</f>
        <v>147</v>
      </c>
      <c r="J8" s="7">
        <f>('Job Center 13'!J8+'Job Center 17'!J8+'Job Center 18'!J8+'Job Center 23'!J8+'Job Center 35'!J8+'Job Center 37'!J8+'Job Center 38'!J8+'Job Center 39'!J8+'Job Center 40'!J8+'Job Center 44'!J8+'Job Center 46'!J8+'Job Center 47'!J8+'Job Center 52'!J8+'Job Center 53'!J8+'Job Center 54'!J8+'Job Center 62'!J8+'Job Center 63'!J8+'Job Center 64'!J8+'Job Center 66'!J8+'Job Center 67'!J8+'Job Center 70'!J8+'Job Center 71'!J8+'Job Center 79'!J8+'Job Center 80'!J8+'Job Center 84'!J8+'Job Center 99'!J8+'Center 100 (Burial Claims)'!J8+'SNAP Overpayment Claims'!J8+'Budgeting After IPV Disqualification'!J8+'Bureau of Fraud Investigations'!J8+HEAP!J8+'Computer Match Unit'!J8+'Child Support Unit'!J8+ACS!J8+'Div. of Audit &amp; Response'!J8+HASA!J8+'Day Care'!J8+DHS!J8+EVR!J8+'SNAP Center 2'!J8+'SNAP Center 13'!J8+'SNAP Center 14'!J8+'SNAP Center 15'!J8+'SNAP Center 19'!J8+'SNAP Center 20'!J8+'SNAP Center 21'!J8+'SNAP Center 22'!J8+'SNAP Center 26'!J8+'SNAP Center 28'!J8+'SNAP Center 38'!J8+'SNAP Center 40'!J8+'SNAP Center 44'!J8+'SNAP Center 45'!J8+'SNAP Center 46'!J8+'SNAP Center 53'!J8+'SNAP Center 54'!J8+'SNAP Center 61'!J8+'SNAP Center 79'!J8+'SNAP Center 99'!J8+'Medicaid Managed Care'!J8+'Office Unknown'!J8+'Medicaid Assistance Program'!J8+'Domestic Violence'!J8+'Home Care'!J8+'Revenue Investigations'!J8+PSA!J8+'Restricted Medicaid'!J8+'Transitional Benefits'!J8)</f>
        <v>1</v>
      </c>
      <c r="K8" s="8">
        <f>SUM(B8:J8)</f>
        <v>536</v>
      </c>
    </row>
    <row r="9" spans="1:11" ht="12.75">
      <c r="A9" s="6" t="s">
        <v>18</v>
      </c>
      <c r="B9" s="7">
        <f>('Job Center 13'!B9+'Job Center 17'!B9+'Job Center 18'!B9+'Job Center 23'!B9+'Job Center 35'!B9+'Job Center 37'!B9+'Job Center 38'!B9+'Job Center 39'!B9+'Job Center 40'!B9+'Job Center 44'!B9+'Job Center 46'!B9+'Job Center 47'!B9+'Job Center 52'!B9+'Job Center 53'!B9+'Job Center 54'!B9+'Job Center 62'!B9+'Job Center 63'!B9+'Job Center 64'!B9+'Job Center 66'!B9+'Job Center 67'!B9+'Job Center 70'!B9+'Job Center 71'!B9+'Job Center 79'!B9+'Job Center 80'!B9+'Job Center 84'!B9+'Job Center 99'!B9+'Center 100 (Burial Claims)'!B9+'SNAP Overpayment Claims'!B9+'Budgeting After IPV Disqualification'!B9+'Bureau of Fraud Investigations'!B9+HEAP!B9+'Computer Match Unit'!B9+'Child Support Unit'!B9+ACS!B9+'Div. of Audit &amp; Response'!B9+HASA!B9+'Day Care'!B9+DHS!B9+EVR!B9+'SNAP Center 2'!B9+'SNAP Center 13'!B9+'SNAP Center 14'!B9+'SNAP Center 15'!B9+'SNAP Center 19'!B9+'SNAP Center 20'!B9+'SNAP Center 21'!B9+'SNAP Center 22'!B9+'SNAP Center 26'!B9+'SNAP Center 28'!B9+'SNAP Center 38'!B9+'SNAP Center 40'!B9+'SNAP Center 44'!B9+'SNAP Center 45'!B9+'SNAP Center 46'!B9+'SNAP Center 53'!B9+'SNAP Center 54'!B9+'SNAP Center 61'!B9+'SNAP Center 79'!B9+'SNAP Center 99'!B9+'Medicaid Managed Care'!B9+'Office Unknown'!B9+'Medicaid Assistance Program'!B9+'Domestic Violence'!B9+'Home Care'!B9+'Revenue Investigations'!B9+PSA!B9+'Restricted Medicaid'!B9+'Transitional Benefits'!B9)</f>
        <v>542</v>
      </c>
      <c r="C9" s="7">
        <f>('Job Center 13'!C9+'Job Center 17'!C9+'Job Center 18'!C9+'Job Center 23'!C9+'Job Center 35'!C9+'Job Center 37'!C9+'Job Center 38'!C9+'Job Center 39'!C9+'Job Center 40'!C9+'Job Center 44'!C9+'Job Center 46'!C9+'Job Center 47'!C9+'Job Center 52'!C9+'Job Center 53'!C9+'Job Center 54'!C9+'Job Center 62'!C9+'Job Center 63'!C9+'Job Center 64'!C9+'Job Center 66'!C9+'Job Center 67'!C9+'Job Center 70'!C9+'Job Center 71'!C9+'Job Center 79'!C9+'Job Center 80'!C9+'Job Center 84'!C9+'Job Center 99'!C9+'Center 100 (Burial Claims)'!C9+'SNAP Overpayment Claims'!C9+'Budgeting After IPV Disqualification'!C9+'Bureau of Fraud Investigations'!C9+HEAP!C9+'Computer Match Unit'!C9+'Child Support Unit'!C9+ACS!C9+'Div. of Audit &amp; Response'!C9+HASA!C9+'Day Care'!C9+DHS!C9+EVR!C9+'SNAP Center 2'!C9+'SNAP Center 13'!C9+'SNAP Center 14'!C9+'SNAP Center 15'!C9+'SNAP Center 19'!C9+'SNAP Center 20'!C9+'SNAP Center 21'!C9+'SNAP Center 22'!C9+'SNAP Center 26'!C9+'SNAP Center 28'!C9+'SNAP Center 38'!C9+'SNAP Center 40'!C9+'SNAP Center 44'!C9+'SNAP Center 45'!C9+'SNAP Center 46'!C9+'SNAP Center 53'!C9+'SNAP Center 54'!C9+'SNAP Center 61'!C9+'SNAP Center 79'!C9+'SNAP Center 99'!C9+'Medicaid Managed Care'!C9+'Office Unknown'!C9+'Medicaid Assistance Program'!C9+'Domestic Violence'!C9+'Home Care'!C9+'Revenue Investigations'!C9+PSA!C9+'Restricted Medicaid'!C9+'Transitional Benefits'!C9)</f>
        <v>355</v>
      </c>
      <c r="D9" s="7">
        <f>('Job Center 13'!D9+'Job Center 17'!D9+'Job Center 18'!D9+'Job Center 23'!D9+'Job Center 35'!D9+'Job Center 37'!D9+'Job Center 38'!D9+'Job Center 39'!D9+'Job Center 40'!D9+'Job Center 44'!D9+'Job Center 46'!D9+'Job Center 47'!D9+'Job Center 52'!D9+'Job Center 53'!D9+'Job Center 54'!D9+'Job Center 62'!D9+'Job Center 63'!D9+'Job Center 64'!D9+'Job Center 66'!D9+'Job Center 67'!D9+'Job Center 70'!D9+'Job Center 71'!D9+'Job Center 79'!D9+'Job Center 80'!D9+'Job Center 84'!D9+'Job Center 99'!D9+'Center 100 (Burial Claims)'!D9+'SNAP Overpayment Claims'!D9+'Budgeting After IPV Disqualification'!D9+'Bureau of Fraud Investigations'!D9+HEAP!D9+'Computer Match Unit'!D9+'Child Support Unit'!D9+ACS!D9+'Div. of Audit &amp; Response'!D9+HASA!D9+'Day Care'!D9+DHS!D9+EVR!D9+'SNAP Center 2'!D9+'SNAP Center 13'!D9+'SNAP Center 14'!D9+'SNAP Center 15'!D9+'SNAP Center 19'!D9+'SNAP Center 20'!D9+'SNAP Center 21'!D9+'SNAP Center 22'!D9+'SNAP Center 26'!D9+'SNAP Center 28'!D9+'SNAP Center 38'!D9+'SNAP Center 40'!D9+'SNAP Center 44'!D9+'SNAP Center 45'!D9+'SNAP Center 46'!D9+'SNAP Center 53'!D9+'SNAP Center 54'!D9+'SNAP Center 61'!D9+'SNAP Center 79'!D9+'SNAP Center 99'!D9+'Medicaid Managed Care'!D9+'Office Unknown'!D9+'Medicaid Assistance Program'!D9+'Domestic Violence'!D9+'Home Care'!D9+'Revenue Investigations'!D9+PSA!D9+'Restricted Medicaid'!D9+'Transitional Benefits'!D9)</f>
        <v>0</v>
      </c>
      <c r="E9" s="7">
        <f>('Job Center 13'!E9+'Job Center 17'!E9+'Job Center 18'!E9+'Job Center 23'!E9+'Job Center 35'!E9+'Job Center 37'!E9+'Job Center 38'!E9+'Job Center 39'!E9+'Job Center 40'!E9+'Job Center 44'!E9+'Job Center 46'!E9+'Job Center 47'!E9+'Job Center 52'!E9+'Job Center 53'!E9+'Job Center 54'!E9+'Job Center 62'!E9+'Job Center 63'!E9+'Job Center 64'!E9+'Job Center 66'!E9+'Job Center 67'!E9+'Job Center 70'!E9+'Job Center 71'!E9+'Job Center 79'!E9+'Job Center 80'!E9+'Job Center 84'!E9+'Job Center 99'!E9+'Center 100 (Burial Claims)'!E9+'SNAP Overpayment Claims'!E9+'Budgeting After IPV Disqualification'!E9+'Bureau of Fraud Investigations'!E9+HEAP!E9+'Computer Match Unit'!E9+'Child Support Unit'!E9+ACS!E9+'Div. of Audit &amp; Response'!E9+HASA!E9+'Day Care'!E9+DHS!E9+EVR!E9+'SNAP Center 2'!E9+'SNAP Center 13'!E9+'SNAP Center 14'!E9+'SNAP Center 15'!E9+'SNAP Center 19'!E9+'SNAP Center 20'!E9+'SNAP Center 21'!E9+'SNAP Center 22'!E9+'SNAP Center 26'!E9+'SNAP Center 28'!E9+'SNAP Center 38'!E9+'SNAP Center 40'!E9+'SNAP Center 44'!E9+'SNAP Center 45'!E9+'SNAP Center 46'!E9+'SNAP Center 53'!E9+'SNAP Center 54'!E9+'SNAP Center 61'!E9+'SNAP Center 79'!E9+'SNAP Center 99'!E9+'Medicaid Managed Care'!E9+'Office Unknown'!E9+'Medicaid Assistance Program'!E9+'Domestic Violence'!E9+'Home Care'!E9+'Revenue Investigations'!E9+PSA!E9+'Restricted Medicaid'!E9+'Transitional Benefits'!E9)</f>
        <v>0</v>
      </c>
      <c r="F9" s="7">
        <f>('Job Center 13'!F9+'Job Center 17'!F9+'Job Center 18'!F9+'Job Center 23'!F9+'Job Center 35'!F9+'Job Center 37'!F9+'Job Center 38'!F9+'Job Center 39'!F9+'Job Center 40'!F9+'Job Center 44'!F9+'Job Center 46'!F9+'Job Center 47'!F9+'Job Center 52'!F9+'Job Center 53'!F9+'Job Center 54'!F9+'Job Center 62'!F9+'Job Center 63'!F9+'Job Center 64'!F9+'Job Center 66'!F9+'Job Center 67'!F9+'Job Center 70'!F9+'Job Center 71'!F9+'Job Center 79'!F9+'Job Center 80'!F9+'Job Center 84'!F9+'Job Center 99'!F9+'Center 100 (Burial Claims)'!F9+'SNAP Overpayment Claims'!F9+'Budgeting After IPV Disqualification'!F9+'Bureau of Fraud Investigations'!F9+HEAP!F9+'Computer Match Unit'!F9+'Child Support Unit'!F9+ACS!F9+'Div. of Audit &amp; Response'!F9+HASA!F9+'Day Care'!F9+DHS!F9+EVR!F9+'SNAP Center 2'!F9+'SNAP Center 13'!F9+'SNAP Center 14'!F9+'SNAP Center 15'!F9+'SNAP Center 19'!F9+'SNAP Center 20'!F9+'SNAP Center 21'!F9+'SNAP Center 22'!F9+'SNAP Center 26'!F9+'SNAP Center 28'!F9+'SNAP Center 38'!F9+'SNAP Center 40'!F9+'SNAP Center 44'!F9+'SNAP Center 45'!F9+'SNAP Center 46'!F9+'SNAP Center 53'!F9+'SNAP Center 54'!F9+'SNAP Center 61'!F9+'SNAP Center 79'!F9+'SNAP Center 99'!F9+'Medicaid Managed Care'!F9+'Office Unknown'!F9+'Medicaid Assistance Program'!F9+'Domestic Violence'!F9+'Home Care'!F9+'Revenue Investigations'!F9+PSA!F9+'Restricted Medicaid'!F9+'Transitional Benefits'!F9)</f>
        <v>111</v>
      </c>
      <c r="G9" s="7">
        <f>('Job Center 13'!G9+'Job Center 17'!G9+'Job Center 18'!G9+'Job Center 23'!G9+'Job Center 35'!G9+'Job Center 37'!G9+'Job Center 38'!G9+'Job Center 39'!G9+'Job Center 40'!G9+'Job Center 44'!G9+'Job Center 46'!G9+'Job Center 47'!G9+'Job Center 52'!G9+'Job Center 53'!G9+'Job Center 54'!G9+'Job Center 62'!G9+'Job Center 63'!G9+'Job Center 64'!G9+'Job Center 66'!G9+'Job Center 67'!G9+'Job Center 70'!G9+'Job Center 71'!G9+'Job Center 79'!G9+'Job Center 80'!G9+'Job Center 84'!G9+'Job Center 99'!G9+'Center 100 (Burial Claims)'!G9+'SNAP Overpayment Claims'!G9+'Budgeting After IPV Disqualification'!G9+'Bureau of Fraud Investigations'!G9+HEAP!G9+'Computer Match Unit'!G9+'Child Support Unit'!G9+ACS!G9+'Div. of Audit &amp; Response'!G9+HASA!G9+'Day Care'!G9+DHS!G9+EVR!G9+'SNAP Center 2'!G9+'SNAP Center 13'!G9+'SNAP Center 14'!G9+'SNAP Center 15'!G9+'SNAP Center 19'!G9+'SNAP Center 20'!G9+'SNAP Center 21'!G9+'SNAP Center 22'!G9+'SNAP Center 26'!G9+'SNAP Center 28'!G9+'SNAP Center 38'!G9+'SNAP Center 40'!G9+'SNAP Center 44'!G9+'SNAP Center 45'!G9+'SNAP Center 46'!G9+'SNAP Center 53'!G9+'SNAP Center 54'!G9+'SNAP Center 61'!G9+'SNAP Center 79'!G9+'SNAP Center 99'!G9+'Medicaid Managed Care'!G9+'Office Unknown'!G9+'Medicaid Assistance Program'!G9+'Domestic Violence'!G9+'Home Care'!G9+'Revenue Investigations'!G9+PSA!G9+'Restricted Medicaid'!G9+'Transitional Benefits'!G9)</f>
        <v>131</v>
      </c>
      <c r="H9" s="7">
        <f>('Job Center 13'!H9+'Job Center 17'!H9+'Job Center 18'!H9+'Job Center 23'!H9+'Job Center 35'!H9+'Job Center 37'!H9+'Job Center 38'!H9+'Job Center 39'!H9+'Job Center 40'!H9+'Job Center 44'!H9+'Job Center 46'!H9+'Job Center 47'!H9+'Job Center 52'!H9+'Job Center 53'!H9+'Job Center 54'!H9+'Job Center 62'!H9+'Job Center 63'!H9+'Job Center 64'!H9+'Job Center 66'!H9+'Job Center 67'!H9+'Job Center 70'!H9+'Job Center 71'!H9+'Job Center 79'!H9+'Job Center 80'!H9+'Job Center 84'!H9+'Job Center 99'!H9+'Center 100 (Burial Claims)'!H9+'SNAP Overpayment Claims'!H9+'Budgeting After IPV Disqualification'!H9+'Bureau of Fraud Investigations'!H9+HEAP!H9+'Computer Match Unit'!H9+'Child Support Unit'!H9+ACS!H9+'Div. of Audit &amp; Response'!H9+HASA!H9+'Day Care'!H9+DHS!H9+EVR!H9+'SNAP Center 2'!H9+'SNAP Center 13'!H9+'SNAP Center 14'!H9+'SNAP Center 15'!H9+'SNAP Center 19'!H9+'SNAP Center 20'!H9+'SNAP Center 21'!H9+'SNAP Center 22'!H9+'SNAP Center 26'!H9+'SNAP Center 28'!H9+'SNAP Center 38'!H9+'SNAP Center 40'!H9+'SNAP Center 44'!H9+'SNAP Center 45'!H9+'SNAP Center 46'!H9+'SNAP Center 53'!H9+'SNAP Center 54'!H9+'SNAP Center 61'!H9+'SNAP Center 79'!H9+'SNAP Center 99'!H9+'Medicaid Managed Care'!H9+'Office Unknown'!H9+'Medicaid Assistance Program'!H9+'Domestic Violence'!H9+'Home Care'!H9+'Revenue Investigations'!H9+PSA!H9+'Restricted Medicaid'!H9+'Transitional Benefits'!H9)</f>
        <v>3</v>
      </c>
      <c r="I9" s="7">
        <f>('Job Center 13'!I9+'Job Center 17'!I9+'Job Center 18'!I9+'Job Center 23'!I9+'Job Center 35'!I9+'Job Center 37'!I9+'Job Center 38'!I9+'Job Center 39'!I9+'Job Center 40'!I9+'Job Center 44'!I9+'Job Center 46'!I9+'Job Center 47'!I9+'Job Center 52'!I9+'Job Center 53'!I9+'Job Center 54'!I9+'Job Center 62'!I9+'Job Center 63'!I9+'Job Center 64'!I9+'Job Center 66'!I9+'Job Center 67'!I9+'Job Center 70'!I9+'Job Center 71'!I9+'Job Center 79'!I9+'Job Center 80'!I9+'Job Center 84'!I9+'Job Center 99'!I9+'Center 100 (Burial Claims)'!I9+'SNAP Overpayment Claims'!I9+'Budgeting After IPV Disqualification'!I9+'Bureau of Fraud Investigations'!I9+HEAP!I9+'Computer Match Unit'!I9+'Child Support Unit'!I9+ACS!I9+'Div. of Audit &amp; Response'!I9+HASA!I9+'Day Care'!I9+DHS!I9+EVR!I9+'SNAP Center 2'!I9+'SNAP Center 13'!I9+'SNAP Center 14'!I9+'SNAP Center 15'!I9+'SNAP Center 19'!I9+'SNAP Center 20'!I9+'SNAP Center 21'!I9+'SNAP Center 22'!I9+'SNAP Center 26'!I9+'SNAP Center 28'!I9+'SNAP Center 38'!I9+'SNAP Center 40'!I9+'SNAP Center 44'!I9+'SNAP Center 45'!I9+'SNAP Center 46'!I9+'SNAP Center 53'!I9+'SNAP Center 54'!I9+'SNAP Center 61'!I9+'SNAP Center 79'!I9+'SNAP Center 99'!I9+'Medicaid Managed Care'!I9+'Office Unknown'!I9+'Medicaid Assistance Program'!I9+'Domestic Violence'!I9+'Home Care'!I9+'Revenue Investigations'!I9+PSA!I9+'Restricted Medicaid'!I9+'Transitional Benefits'!I9)</f>
        <v>439</v>
      </c>
      <c r="J9" s="7">
        <f>('Job Center 13'!J9+'Job Center 17'!J9+'Job Center 18'!J9+'Job Center 23'!J9+'Job Center 35'!J9+'Job Center 37'!J9+'Job Center 38'!J9+'Job Center 39'!J9+'Job Center 40'!J9+'Job Center 44'!J9+'Job Center 46'!J9+'Job Center 47'!J9+'Job Center 52'!J9+'Job Center 53'!J9+'Job Center 54'!J9+'Job Center 62'!J9+'Job Center 63'!J9+'Job Center 64'!J9+'Job Center 66'!J9+'Job Center 67'!J9+'Job Center 70'!J9+'Job Center 71'!J9+'Job Center 79'!J9+'Job Center 80'!J9+'Job Center 84'!J9+'Job Center 99'!J9+'Center 100 (Burial Claims)'!J9+'SNAP Overpayment Claims'!J9+'Budgeting After IPV Disqualification'!J9+'Bureau of Fraud Investigations'!J9+HEAP!J9+'Computer Match Unit'!J9+'Child Support Unit'!J9+ACS!J9+'Div. of Audit &amp; Response'!J9+HASA!J9+'Day Care'!J9+DHS!J9+EVR!J9+'SNAP Center 2'!J9+'SNAP Center 13'!J9+'SNAP Center 14'!J9+'SNAP Center 15'!J9+'SNAP Center 19'!J9+'SNAP Center 20'!J9+'SNAP Center 21'!J9+'SNAP Center 22'!J9+'SNAP Center 26'!J9+'SNAP Center 28'!J9+'SNAP Center 38'!J9+'SNAP Center 40'!J9+'SNAP Center 44'!J9+'SNAP Center 45'!J9+'SNAP Center 46'!J9+'SNAP Center 53'!J9+'SNAP Center 54'!J9+'SNAP Center 61'!J9+'SNAP Center 79'!J9+'SNAP Center 99'!J9+'Medicaid Managed Care'!J9+'Office Unknown'!J9+'Medicaid Assistance Program'!J9+'Domestic Violence'!J9+'Home Care'!J9+'Revenue Investigations'!J9+PSA!J9+'Restricted Medicaid'!J9+'Transitional Benefits'!J9)</f>
        <v>4</v>
      </c>
      <c r="K9" s="8">
        <f>SUM(B9:J9)</f>
        <v>1585</v>
      </c>
    </row>
    <row r="10" spans="1:11" ht="12.75">
      <c r="A10" s="6" t="s">
        <v>19</v>
      </c>
      <c r="B10" s="7">
        <f>('Job Center 13'!B10+'Job Center 17'!B10+'Job Center 18'!B10+'Job Center 23'!B10+'Job Center 35'!B10+'Job Center 37'!B10+'Job Center 38'!B10+'Job Center 39'!B10+'Job Center 40'!B10+'Job Center 44'!B10+'Job Center 46'!B10+'Job Center 47'!B10+'Job Center 52'!B10+'Job Center 53'!B10+'Job Center 54'!B10+'Job Center 62'!B10+'Job Center 63'!B10+'Job Center 64'!B10+'Job Center 66'!B10+'Job Center 67'!B10+'Job Center 70'!B10+'Job Center 71'!B10+'Job Center 79'!B10+'Job Center 80'!B10+'Job Center 84'!B10+'Job Center 99'!B10+'Center 100 (Burial Claims)'!B10+'SNAP Overpayment Claims'!B10+'Budgeting After IPV Disqualification'!B10+'Bureau of Fraud Investigations'!B10+HEAP!B10+'Computer Match Unit'!B10+'Child Support Unit'!B10+ACS!B10+'Div. of Audit &amp; Response'!B10+HASA!B10+'Day Care'!B10+DHS!B10+EVR!B10+'SNAP Center 2'!B10+'SNAP Center 13'!B10+'SNAP Center 14'!B10+'SNAP Center 15'!B10+'SNAP Center 19'!B10+'SNAP Center 20'!B10+'SNAP Center 21'!B10+'SNAP Center 22'!B10+'SNAP Center 26'!B10+'SNAP Center 28'!B10+'SNAP Center 38'!B10+'SNAP Center 40'!B10+'SNAP Center 44'!B10+'SNAP Center 45'!B10+'SNAP Center 46'!B10+'SNAP Center 53'!B10+'SNAP Center 54'!B10+'SNAP Center 61'!B10+'SNAP Center 79'!B10+'SNAP Center 99'!B10+'Medicaid Managed Care'!B10+'Office Unknown'!B10+'Medicaid Assistance Program'!B10+'Domestic Violence'!B10+'Home Care'!B10+'Revenue Investigations'!B10+PSA!B10+'Restricted Medicaid'!B10+'Transitional Benefits'!B10)</f>
        <v>1819</v>
      </c>
      <c r="C10" s="7">
        <f>('Job Center 13'!C10+'Job Center 17'!C10+'Job Center 18'!C10+'Job Center 23'!C10+'Job Center 35'!C10+'Job Center 37'!C10+'Job Center 38'!C10+'Job Center 39'!C10+'Job Center 40'!C10+'Job Center 44'!C10+'Job Center 46'!C10+'Job Center 47'!C10+'Job Center 52'!C10+'Job Center 53'!C10+'Job Center 54'!C10+'Job Center 62'!C10+'Job Center 63'!C10+'Job Center 64'!C10+'Job Center 66'!C10+'Job Center 67'!C10+'Job Center 70'!C10+'Job Center 71'!C10+'Job Center 79'!C10+'Job Center 80'!C10+'Job Center 84'!C10+'Job Center 99'!C10+'Center 100 (Burial Claims)'!C10+'SNAP Overpayment Claims'!C10+'Budgeting After IPV Disqualification'!C10+'Bureau of Fraud Investigations'!C10+HEAP!C10+'Computer Match Unit'!C10+'Child Support Unit'!C10+ACS!C10+'Div. of Audit &amp; Response'!C10+HASA!C10+'Day Care'!C10+DHS!C10+EVR!C10+'SNAP Center 2'!C10+'SNAP Center 13'!C10+'SNAP Center 14'!C10+'SNAP Center 15'!C10+'SNAP Center 19'!C10+'SNAP Center 20'!C10+'SNAP Center 21'!C10+'SNAP Center 22'!C10+'SNAP Center 26'!C10+'SNAP Center 28'!C10+'SNAP Center 38'!C10+'SNAP Center 40'!C10+'SNAP Center 44'!C10+'SNAP Center 45'!C10+'SNAP Center 46'!C10+'SNAP Center 53'!C10+'SNAP Center 54'!C10+'SNAP Center 61'!C10+'SNAP Center 79'!C10+'SNAP Center 99'!C10+'Medicaid Managed Care'!C10+'Office Unknown'!C10+'Medicaid Assistance Program'!C10+'Domestic Violence'!C10+'Home Care'!C10+'Revenue Investigations'!C10+PSA!C10+'Restricted Medicaid'!C10+'Transitional Benefits'!C10)</f>
        <v>908</v>
      </c>
      <c r="D10" s="7">
        <f>('Job Center 13'!D10+'Job Center 17'!D10+'Job Center 18'!D10+'Job Center 23'!D10+'Job Center 35'!D10+'Job Center 37'!D10+'Job Center 38'!D10+'Job Center 39'!D10+'Job Center 40'!D10+'Job Center 44'!D10+'Job Center 46'!D10+'Job Center 47'!D10+'Job Center 52'!D10+'Job Center 53'!D10+'Job Center 54'!D10+'Job Center 62'!D10+'Job Center 63'!D10+'Job Center 64'!D10+'Job Center 66'!D10+'Job Center 67'!D10+'Job Center 70'!D10+'Job Center 71'!D10+'Job Center 79'!D10+'Job Center 80'!D10+'Job Center 84'!D10+'Job Center 99'!D10+'Center 100 (Burial Claims)'!D10+'SNAP Overpayment Claims'!D10+'Budgeting After IPV Disqualification'!D10+'Bureau of Fraud Investigations'!D10+HEAP!D10+'Computer Match Unit'!D10+'Child Support Unit'!D10+ACS!D10+'Div. of Audit &amp; Response'!D10+HASA!D10+'Day Care'!D10+DHS!D10+EVR!D10+'SNAP Center 2'!D10+'SNAP Center 13'!D10+'SNAP Center 14'!D10+'SNAP Center 15'!D10+'SNAP Center 19'!D10+'SNAP Center 20'!D10+'SNAP Center 21'!D10+'SNAP Center 22'!D10+'SNAP Center 26'!D10+'SNAP Center 28'!D10+'SNAP Center 38'!D10+'SNAP Center 40'!D10+'SNAP Center 44'!D10+'SNAP Center 45'!D10+'SNAP Center 46'!D10+'SNAP Center 53'!D10+'SNAP Center 54'!D10+'SNAP Center 61'!D10+'SNAP Center 79'!D10+'SNAP Center 99'!D10+'Medicaid Managed Care'!D10+'Office Unknown'!D10+'Medicaid Assistance Program'!D10+'Domestic Violence'!D10+'Home Care'!D10+'Revenue Investigations'!D10+PSA!D10+'Restricted Medicaid'!D10+'Transitional Benefits'!D10)</f>
        <v>4</v>
      </c>
      <c r="E10" s="7">
        <f>('Job Center 13'!E10+'Job Center 17'!E10+'Job Center 18'!E10+'Job Center 23'!E10+'Job Center 35'!E10+'Job Center 37'!E10+'Job Center 38'!E10+'Job Center 39'!E10+'Job Center 40'!E10+'Job Center 44'!E10+'Job Center 46'!E10+'Job Center 47'!E10+'Job Center 52'!E10+'Job Center 53'!E10+'Job Center 54'!E10+'Job Center 62'!E10+'Job Center 63'!E10+'Job Center 64'!E10+'Job Center 66'!E10+'Job Center 67'!E10+'Job Center 70'!E10+'Job Center 71'!E10+'Job Center 79'!E10+'Job Center 80'!E10+'Job Center 84'!E10+'Job Center 99'!E10+'Center 100 (Burial Claims)'!E10+'SNAP Overpayment Claims'!E10+'Budgeting After IPV Disqualification'!E10+'Bureau of Fraud Investigations'!E10+HEAP!E10+'Computer Match Unit'!E10+'Child Support Unit'!E10+ACS!E10+'Div. of Audit &amp; Response'!E10+HASA!E10+'Day Care'!E10+DHS!E10+EVR!E10+'SNAP Center 2'!E10+'SNAP Center 13'!E10+'SNAP Center 14'!E10+'SNAP Center 15'!E10+'SNAP Center 19'!E10+'SNAP Center 20'!E10+'SNAP Center 21'!E10+'SNAP Center 22'!E10+'SNAP Center 26'!E10+'SNAP Center 28'!E10+'SNAP Center 38'!E10+'SNAP Center 40'!E10+'SNAP Center 44'!E10+'SNAP Center 45'!E10+'SNAP Center 46'!E10+'SNAP Center 53'!E10+'SNAP Center 54'!E10+'SNAP Center 61'!E10+'SNAP Center 79'!E10+'SNAP Center 99'!E10+'Medicaid Managed Care'!E10+'Office Unknown'!E10+'Medicaid Assistance Program'!E10+'Domestic Violence'!E10+'Home Care'!E10+'Revenue Investigations'!E10+PSA!E10+'Restricted Medicaid'!E10+'Transitional Benefits'!E10)</f>
        <v>4</v>
      </c>
      <c r="F10" s="7">
        <f>('Job Center 13'!F10+'Job Center 17'!F10+'Job Center 18'!F10+'Job Center 23'!F10+'Job Center 35'!F10+'Job Center 37'!F10+'Job Center 38'!F10+'Job Center 39'!F10+'Job Center 40'!F10+'Job Center 44'!F10+'Job Center 46'!F10+'Job Center 47'!F10+'Job Center 52'!F10+'Job Center 53'!F10+'Job Center 54'!F10+'Job Center 62'!F10+'Job Center 63'!F10+'Job Center 64'!F10+'Job Center 66'!F10+'Job Center 67'!F10+'Job Center 70'!F10+'Job Center 71'!F10+'Job Center 79'!F10+'Job Center 80'!F10+'Job Center 84'!F10+'Job Center 99'!F10+'Center 100 (Burial Claims)'!F10+'SNAP Overpayment Claims'!F10+'Budgeting After IPV Disqualification'!F10+'Bureau of Fraud Investigations'!F10+HEAP!F10+'Computer Match Unit'!F10+'Child Support Unit'!F10+ACS!F10+'Div. of Audit &amp; Response'!F10+HASA!F10+'Day Care'!F10+DHS!F10+EVR!F10+'SNAP Center 2'!F10+'SNAP Center 13'!F10+'SNAP Center 14'!F10+'SNAP Center 15'!F10+'SNAP Center 19'!F10+'SNAP Center 20'!F10+'SNAP Center 21'!F10+'SNAP Center 22'!F10+'SNAP Center 26'!F10+'SNAP Center 28'!F10+'SNAP Center 38'!F10+'SNAP Center 40'!F10+'SNAP Center 44'!F10+'SNAP Center 45'!F10+'SNAP Center 46'!F10+'SNAP Center 53'!F10+'SNAP Center 54'!F10+'SNAP Center 61'!F10+'SNAP Center 79'!F10+'SNAP Center 99'!F10+'Medicaid Managed Care'!F10+'Office Unknown'!F10+'Medicaid Assistance Program'!F10+'Domestic Violence'!F10+'Home Care'!F10+'Revenue Investigations'!F10+PSA!F10+'Restricted Medicaid'!F10+'Transitional Benefits'!F10)</f>
        <v>144</v>
      </c>
      <c r="G10" s="7">
        <f>('Job Center 13'!G10+'Job Center 17'!G10+'Job Center 18'!G10+'Job Center 23'!G10+'Job Center 35'!G10+'Job Center 37'!G10+'Job Center 38'!G10+'Job Center 39'!G10+'Job Center 40'!G10+'Job Center 44'!G10+'Job Center 46'!G10+'Job Center 47'!G10+'Job Center 52'!G10+'Job Center 53'!G10+'Job Center 54'!G10+'Job Center 62'!G10+'Job Center 63'!G10+'Job Center 64'!G10+'Job Center 66'!G10+'Job Center 67'!G10+'Job Center 70'!G10+'Job Center 71'!G10+'Job Center 79'!G10+'Job Center 80'!G10+'Job Center 84'!G10+'Job Center 99'!G10+'Center 100 (Burial Claims)'!G10+'SNAP Overpayment Claims'!G10+'Budgeting After IPV Disqualification'!G10+'Bureau of Fraud Investigations'!G10+HEAP!G10+'Computer Match Unit'!G10+'Child Support Unit'!G10+ACS!G10+'Div. of Audit &amp; Response'!G10+HASA!G10+'Day Care'!G10+DHS!G10+EVR!G10+'SNAP Center 2'!G10+'SNAP Center 13'!G10+'SNAP Center 14'!G10+'SNAP Center 15'!G10+'SNAP Center 19'!G10+'SNAP Center 20'!G10+'SNAP Center 21'!G10+'SNAP Center 22'!G10+'SNAP Center 26'!G10+'SNAP Center 28'!G10+'SNAP Center 38'!G10+'SNAP Center 40'!G10+'SNAP Center 44'!G10+'SNAP Center 45'!G10+'SNAP Center 46'!G10+'SNAP Center 53'!G10+'SNAP Center 54'!G10+'SNAP Center 61'!G10+'SNAP Center 79'!G10+'SNAP Center 99'!G10+'Medicaid Managed Care'!G10+'Office Unknown'!G10+'Medicaid Assistance Program'!G10+'Domestic Violence'!G10+'Home Care'!G10+'Revenue Investigations'!G10+PSA!G10+'Restricted Medicaid'!G10+'Transitional Benefits'!G10)</f>
        <v>2622</v>
      </c>
      <c r="H10" s="7">
        <f>('Job Center 13'!H10+'Job Center 17'!H10+'Job Center 18'!H10+'Job Center 23'!H10+'Job Center 35'!H10+'Job Center 37'!H10+'Job Center 38'!H10+'Job Center 39'!H10+'Job Center 40'!H10+'Job Center 44'!H10+'Job Center 46'!H10+'Job Center 47'!H10+'Job Center 52'!H10+'Job Center 53'!H10+'Job Center 54'!H10+'Job Center 62'!H10+'Job Center 63'!H10+'Job Center 64'!H10+'Job Center 66'!H10+'Job Center 67'!H10+'Job Center 70'!H10+'Job Center 71'!H10+'Job Center 79'!H10+'Job Center 80'!H10+'Job Center 84'!H10+'Job Center 99'!H10+'Center 100 (Burial Claims)'!H10+'SNAP Overpayment Claims'!H10+'Budgeting After IPV Disqualification'!H10+'Bureau of Fraud Investigations'!H10+HEAP!H10+'Computer Match Unit'!H10+'Child Support Unit'!H10+ACS!H10+'Div. of Audit &amp; Response'!H10+HASA!H10+'Day Care'!H10+DHS!H10+EVR!H10+'SNAP Center 2'!H10+'SNAP Center 13'!H10+'SNAP Center 14'!H10+'SNAP Center 15'!H10+'SNAP Center 19'!H10+'SNAP Center 20'!H10+'SNAP Center 21'!H10+'SNAP Center 22'!H10+'SNAP Center 26'!H10+'SNAP Center 28'!H10+'SNAP Center 38'!H10+'SNAP Center 40'!H10+'SNAP Center 44'!H10+'SNAP Center 45'!H10+'SNAP Center 46'!H10+'SNAP Center 53'!H10+'SNAP Center 54'!H10+'SNAP Center 61'!H10+'SNAP Center 79'!H10+'SNAP Center 99'!H10+'Medicaid Managed Care'!H10+'Office Unknown'!H10+'Medicaid Assistance Program'!H10+'Domestic Violence'!H10+'Home Care'!H10+'Revenue Investigations'!H10+PSA!H10+'Restricted Medicaid'!H10+'Transitional Benefits'!H10)</f>
        <v>24</v>
      </c>
      <c r="I10" s="7">
        <f>('Job Center 13'!I10+'Job Center 17'!I10+'Job Center 18'!I10+'Job Center 23'!I10+'Job Center 35'!I10+'Job Center 37'!I10+'Job Center 38'!I10+'Job Center 39'!I10+'Job Center 40'!I10+'Job Center 44'!I10+'Job Center 46'!I10+'Job Center 47'!I10+'Job Center 52'!I10+'Job Center 53'!I10+'Job Center 54'!I10+'Job Center 62'!I10+'Job Center 63'!I10+'Job Center 64'!I10+'Job Center 66'!I10+'Job Center 67'!I10+'Job Center 70'!I10+'Job Center 71'!I10+'Job Center 79'!I10+'Job Center 80'!I10+'Job Center 84'!I10+'Job Center 99'!I10+'Center 100 (Burial Claims)'!I10+'SNAP Overpayment Claims'!I10+'Budgeting After IPV Disqualification'!I10+'Bureau of Fraud Investigations'!I10+HEAP!I10+'Computer Match Unit'!I10+'Child Support Unit'!I10+ACS!I10+'Div. of Audit &amp; Response'!I10+HASA!I10+'Day Care'!I10+DHS!I10+EVR!I10+'SNAP Center 2'!I10+'SNAP Center 13'!I10+'SNAP Center 14'!I10+'SNAP Center 15'!I10+'SNAP Center 19'!I10+'SNAP Center 20'!I10+'SNAP Center 21'!I10+'SNAP Center 22'!I10+'SNAP Center 26'!I10+'SNAP Center 28'!I10+'SNAP Center 38'!I10+'SNAP Center 40'!I10+'SNAP Center 44'!I10+'SNAP Center 45'!I10+'SNAP Center 46'!I10+'SNAP Center 53'!I10+'SNAP Center 54'!I10+'SNAP Center 61'!I10+'SNAP Center 79'!I10+'SNAP Center 99'!I10+'Medicaid Managed Care'!I10+'Office Unknown'!I10+'Medicaid Assistance Program'!I10+'Domestic Violence'!I10+'Home Care'!I10+'Revenue Investigations'!I10+PSA!I10+'Restricted Medicaid'!I10+'Transitional Benefits'!I10)</f>
        <v>1191</v>
      </c>
      <c r="J10" s="7">
        <f>('Job Center 13'!J10+'Job Center 17'!J10+'Job Center 18'!J10+'Job Center 23'!J10+'Job Center 35'!J10+'Job Center 37'!J10+'Job Center 38'!J10+'Job Center 39'!J10+'Job Center 40'!J10+'Job Center 44'!J10+'Job Center 46'!J10+'Job Center 47'!J10+'Job Center 52'!J10+'Job Center 53'!J10+'Job Center 54'!J10+'Job Center 62'!J10+'Job Center 63'!J10+'Job Center 64'!J10+'Job Center 66'!J10+'Job Center 67'!J10+'Job Center 70'!J10+'Job Center 71'!J10+'Job Center 79'!J10+'Job Center 80'!J10+'Job Center 84'!J10+'Job Center 99'!J10+'Center 100 (Burial Claims)'!J10+'SNAP Overpayment Claims'!J10+'Budgeting After IPV Disqualification'!J10+'Bureau of Fraud Investigations'!J10+HEAP!J10+'Computer Match Unit'!J10+'Child Support Unit'!J10+ACS!J10+'Div. of Audit &amp; Response'!J10+HASA!J10+'Day Care'!J10+DHS!J10+EVR!J10+'SNAP Center 2'!J10+'SNAP Center 13'!J10+'SNAP Center 14'!J10+'SNAP Center 15'!J10+'SNAP Center 19'!J10+'SNAP Center 20'!J10+'SNAP Center 21'!J10+'SNAP Center 22'!J10+'SNAP Center 26'!J10+'SNAP Center 28'!J10+'SNAP Center 38'!J10+'SNAP Center 40'!J10+'SNAP Center 44'!J10+'SNAP Center 45'!J10+'SNAP Center 46'!J10+'SNAP Center 53'!J10+'SNAP Center 54'!J10+'SNAP Center 61'!J10+'SNAP Center 79'!J10+'SNAP Center 99'!J10+'Medicaid Managed Care'!J10+'Office Unknown'!J10+'Medicaid Assistance Program'!J10+'Domestic Violence'!J10+'Home Care'!J10+'Revenue Investigations'!J10+PSA!J10+'Restricted Medicaid'!J10+'Transitional Benefits'!J10)</f>
        <v>55</v>
      </c>
      <c r="K10" s="8">
        <f>SUM(B10:J10)</f>
        <v>6771</v>
      </c>
    </row>
    <row r="11" spans="1:11" ht="12.75">
      <c r="A11" s="6" t="s">
        <v>20</v>
      </c>
      <c r="B11" s="7">
        <f>('Job Center 13'!B11+'Job Center 17'!B11+'Job Center 18'!B11+'Job Center 23'!B11+'Job Center 35'!B11+'Job Center 37'!B11+'Job Center 38'!B11+'Job Center 39'!B11+'Job Center 40'!B11+'Job Center 44'!B11+'Job Center 46'!B11+'Job Center 47'!B11+'Job Center 52'!B11+'Job Center 53'!B11+'Job Center 54'!B11+'Job Center 62'!B11+'Job Center 63'!B11+'Job Center 64'!B11+'Job Center 66'!B11+'Job Center 67'!B11+'Job Center 70'!B11+'Job Center 71'!B11+'Job Center 79'!B11+'Job Center 80'!B11+'Job Center 84'!B11+'Job Center 99'!B11+'Center 100 (Burial Claims)'!B11+'SNAP Overpayment Claims'!B11+'Budgeting After IPV Disqualification'!B11+'Bureau of Fraud Investigations'!B11+HEAP!B11+'Computer Match Unit'!B11+'Child Support Unit'!B11+ACS!B11+'Div. of Audit &amp; Response'!B11+HASA!B11+'Day Care'!B11+DHS!B11+EVR!B11+'SNAP Center 2'!B11+'SNAP Center 13'!B11+'SNAP Center 14'!B11+'SNAP Center 15'!B11+'SNAP Center 19'!B11+'SNAP Center 20'!B11+'SNAP Center 21'!B11+'SNAP Center 22'!B11+'SNAP Center 26'!B11+'SNAP Center 28'!B11+'SNAP Center 38'!B11+'SNAP Center 40'!B11+'SNAP Center 44'!B11+'SNAP Center 45'!B11+'SNAP Center 46'!B11+'SNAP Center 53'!B11+'SNAP Center 54'!B11+'SNAP Center 61'!B11+'SNAP Center 79'!B11+'SNAP Center 99'!B11+'Medicaid Managed Care'!B11+'Office Unknown'!B11+'Medicaid Assistance Program'!B11+'Domestic Violence'!B11+'Home Care'!B11+'Revenue Investigations'!B11+PSA!B11+'Restricted Medicaid'!B11+'Transitional Benefits'!B11)</f>
        <v>34</v>
      </c>
      <c r="C11" s="7">
        <f>('Job Center 13'!C11+'Job Center 17'!C11+'Job Center 18'!C11+'Job Center 23'!C11+'Job Center 35'!C11+'Job Center 37'!C11+'Job Center 38'!C11+'Job Center 39'!C11+'Job Center 40'!C11+'Job Center 44'!C11+'Job Center 46'!C11+'Job Center 47'!C11+'Job Center 52'!C11+'Job Center 53'!C11+'Job Center 54'!C11+'Job Center 62'!C11+'Job Center 63'!C11+'Job Center 64'!C11+'Job Center 66'!C11+'Job Center 67'!C11+'Job Center 70'!C11+'Job Center 71'!C11+'Job Center 79'!C11+'Job Center 80'!C11+'Job Center 84'!C11+'Job Center 99'!C11+'Center 100 (Burial Claims)'!C11+'SNAP Overpayment Claims'!C11+'Budgeting After IPV Disqualification'!C11+'Bureau of Fraud Investigations'!C11+HEAP!C11+'Computer Match Unit'!C11+'Child Support Unit'!C11+ACS!C11+'Div. of Audit &amp; Response'!C11+HASA!C11+'Day Care'!C11+DHS!C11+EVR!C11+'SNAP Center 2'!C11+'SNAP Center 13'!C11+'SNAP Center 14'!C11+'SNAP Center 15'!C11+'SNAP Center 19'!C11+'SNAP Center 20'!C11+'SNAP Center 21'!C11+'SNAP Center 22'!C11+'SNAP Center 26'!C11+'SNAP Center 28'!C11+'SNAP Center 38'!C11+'SNAP Center 40'!C11+'SNAP Center 44'!C11+'SNAP Center 45'!C11+'SNAP Center 46'!C11+'SNAP Center 53'!C11+'SNAP Center 54'!C11+'SNAP Center 61'!C11+'SNAP Center 79'!C11+'SNAP Center 99'!C11+'Medicaid Managed Care'!C11+'Office Unknown'!C11+'Medicaid Assistance Program'!C11+'Domestic Violence'!C11+'Home Care'!C11+'Revenue Investigations'!C11+PSA!C11+'Restricted Medicaid'!C11+'Transitional Benefits'!C11)</f>
        <v>16</v>
      </c>
      <c r="D11" s="7">
        <f>('Job Center 13'!D11+'Job Center 17'!D11+'Job Center 18'!D11+'Job Center 23'!D11+'Job Center 35'!D11+'Job Center 37'!D11+'Job Center 38'!D11+'Job Center 39'!D11+'Job Center 40'!D11+'Job Center 44'!D11+'Job Center 46'!D11+'Job Center 47'!D11+'Job Center 52'!D11+'Job Center 53'!D11+'Job Center 54'!D11+'Job Center 62'!D11+'Job Center 63'!D11+'Job Center 64'!D11+'Job Center 66'!D11+'Job Center 67'!D11+'Job Center 70'!D11+'Job Center 71'!D11+'Job Center 79'!D11+'Job Center 80'!D11+'Job Center 84'!D11+'Job Center 99'!D11+'Center 100 (Burial Claims)'!D11+'SNAP Overpayment Claims'!D11+'Budgeting After IPV Disqualification'!D11+'Bureau of Fraud Investigations'!D11+HEAP!D11+'Computer Match Unit'!D11+'Child Support Unit'!D11+ACS!D11+'Div. of Audit &amp; Response'!D11+HASA!D11+'Day Care'!D11+DHS!D11+EVR!D11+'SNAP Center 2'!D11+'SNAP Center 13'!D11+'SNAP Center 14'!D11+'SNAP Center 15'!D11+'SNAP Center 19'!D11+'SNAP Center 20'!D11+'SNAP Center 21'!D11+'SNAP Center 22'!D11+'SNAP Center 26'!D11+'SNAP Center 28'!D11+'SNAP Center 38'!D11+'SNAP Center 40'!D11+'SNAP Center 44'!D11+'SNAP Center 45'!D11+'SNAP Center 46'!D11+'SNAP Center 53'!D11+'SNAP Center 54'!D11+'SNAP Center 61'!D11+'SNAP Center 79'!D11+'SNAP Center 99'!D11+'Medicaid Managed Care'!D11+'Office Unknown'!D11+'Medicaid Assistance Program'!D11+'Domestic Violence'!D11+'Home Care'!D11+'Revenue Investigations'!D11+PSA!D11+'Restricted Medicaid'!D11+'Transitional Benefits'!D11)</f>
        <v>0</v>
      </c>
      <c r="E11" s="7">
        <f>('Job Center 13'!E11+'Job Center 17'!E11+'Job Center 18'!E11+'Job Center 23'!E11+'Job Center 35'!E11+'Job Center 37'!E11+'Job Center 38'!E11+'Job Center 39'!E11+'Job Center 40'!E11+'Job Center 44'!E11+'Job Center 46'!E11+'Job Center 47'!E11+'Job Center 52'!E11+'Job Center 53'!E11+'Job Center 54'!E11+'Job Center 62'!E11+'Job Center 63'!E11+'Job Center 64'!E11+'Job Center 66'!E11+'Job Center 67'!E11+'Job Center 70'!E11+'Job Center 71'!E11+'Job Center 79'!E11+'Job Center 80'!E11+'Job Center 84'!E11+'Job Center 99'!E11+'Center 100 (Burial Claims)'!E11+'SNAP Overpayment Claims'!E11+'Budgeting After IPV Disqualification'!E11+'Bureau of Fraud Investigations'!E11+HEAP!E11+'Computer Match Unit'!E11+'Child Support Unit'!E11+ACS!E11+'Div. of Audit &amp; Response'!E11+HASA!E11+'Day Care'!E11+DHS!E11+EVR!E11+'SNAP Center 2'!E11+'SNAP Center 13'!E11+'SNAP Center 14'!E11+'SNAP Center 15'!E11+'SNAP Center 19'!E11+'SNAP Center 20'!E11+'SNAP Center 21'!E11+'SNAP Center 22'!E11+'SNAP Center 26'!E11+'SNAP Center 28'!E11+'SNAP Center 38'!E11+'SNAP Center 40'!E11+'SNAP Center 44'!E11+'SNAP Center 45'!E11+'SNAP Center 46'!E11+'SNAP Center 53'!E11+'SNAP Center 54'!E11+'SNAP Center 61'!E11+'SNAP Center 79'!E11+'SNAP Center 99'!E11+'Medicaid Managed Care'!E11+'Office Unknown'!E11+'Medicaid Assistance Program'!E11+'Domestic Violence'!E11+'Home Care'!E11+'Revenue Investigations'!E11+PSA!E11+'Restricted Medicaid'!E11+'Transitional Benefits'!E11)</f>
        <v>0</v>
      </c>
      <c r="F11" s="7">
        <f>('Job Center 13'!F11+'Job Center 17'!F11+'Job Center 18'!F11+'Job Center 23'!F11+'Job Center 35'!F11+'Job Center 37'!F11+'Job Center 38'!F11+'Job Center 39'!F11+'Job Center 40'!F11+'Job Center 44'!F11+'Job Center 46'!F11+'Job Center 47'!F11+'Job Center 52'!F11+'Job Center 53'!F11+'Job Center 54'!F11+'Job Center 62'!F11+'Job Center 63'!F11+'Job Center 64'!F11+'Job Center 66'!F11+'Job Center 67'!F11+'Job Center 70'!F11+'Job Center 71'!F11+'Job Center 79'!F11+'Job Center 80'!F11+'Job Center 84'!F11+'Job Center 99'!F11+'Center 100 (Burial Claims)'!F11+'SNAP Overpayment Claims'!F11+'Budgeting After IPV Disqualification'!F11+'Bureau of Fraud Investigations'!F11+HEAP!F11+'Computer Match Unit'!F11+'Child Support Unit'!F11+ACS!F11+'Div. of Audit &amp; Response'!F11+HASA!F11+'Day Care'!F11+DHS!F11+EVR!F11+'SNAP Center 2'!F11+'SNAP Center 13'!F11+'SNAP Center 14'!F11+'SNAP Center 15'!F11+'SNAP Center 19'!F11+'SNAP Center 20'!F11+'SNAP Center 21'!F11+'SNAP Center 22'!F11+'SNAP Center 26'!F11+'SNAP Center 28'!F11+'SNAP Center 38'!F11+'SNAP Center 40'!F11+'SNAP Center 44'!F11+'SNAP Center 45'!F11+'SNAP Center 46'!F11+'SNAP Center 53'!F11+'SNAP Center 54'!F11+'SNAP Center 61'!F11+'SNAP Center 79'!F11+'SNAP Center 99'!F11+'Medicaid Managed Care'!F11+'Office Unknown'!F11+'Medicaid Assistance Program'!F11+'Domestic Violence'!F11+'Home Care'!F11+'Revenue Investigations'!F11+PSA!F11+'Restricted Medicaid'!F11+'Transitional Benefits'!F11)</f>
        <v>0</v>
      </c>
      <c r="G11" s="7">
        <f>('Job Center 13'!G11+'Job Center 17'!G11+'Job Center 18'!G11+'Job Center 23'!G11+'Job Center 35'!G11+'Job Center 37'!G11+'Job Center 38'!G11+'Job Center 39'!G11+'Job Center 40'!G11+'Job Center 44'!G11+'Job Center 46'!G11+'Job Center 47'!G11+'Job Center 52'!G11+'Job Center 53'!G11+'Job Center 54'!G11+'Job Center 62'!G11+'Job Center 63'!G11+'Job Center 64'!G11+'Job Center 66'!G11+'Job Center 67'!G11+'Job Center 70'!G11+'Job Center 71'!G11+'Job Center 79'!G11+'Job Center 80'!G11+'Job Center 84'!G11+'Job Center 99'!G11+'Center 100 (Burial Claims)'!G11+'SNAP Overpayment Claims'!G11+'Budgeting After IPV Disqualification'!G11+'Bureau of Fraud Investigations'!G11+HEAP!G11+'Computer Match Unit'!G11+'Child Support Unit'!G11+ACS!G11+'Div. of Audit &amp; Response'!G11+HASA!G11+'Day Care'!G11+DHS!G11+EVR!G11+'SNAP Center 2'!G11+'SNAP Center 13'!G11+'SNAP Center 14'!G11+'SNAP Center 15'!G11+'SNAP Center 19'!G11+'SNAP Center 20'!G11+'SNAP Center 21'!G11+'SNAP Center 22'!G11+'SNAP Center 26'!G11+'SNAP Center 28'!G11+'SNAP Center 38'!G11+'SNAP Center 40'!G11+'SNAP Center 44'!G11+'SNAP Center 45'!G11+'SNAP Center 46'!G11+'SNAP Center 53'!G11+'SNAP Center 54'!G11+'SNAP Center 61'!G11+'SNAP Center 79'!G11+'SNAP Center 99'!G11+'Medicaid Managed Care'!G11+'Office Unknown'!G11+'Medicaid Assistance Program'!G11+'Domestic Violence'!G11+'Home Care'!G11+'Revenue Investigations'!G11+PSA!G11+'Restricted Medicaid'!G11+'Transitional Benefits'!G11)</f>
        <v>11</v>
      </c>
      <c r="H11" s="7">
        <f>('Job Center 13'!H11+'Job Center 17'!H11+'Job Center 18'!H11+'Job Center 23'!H11+'Job Center 35'!H11+'Job Center 37'!H11+'Job Center 38'!H11+'Job Center 39'!H11+'Job Center 40'!H11+'Job Center 44'!H11+'Job Center 46'!H11+'Job Center 47'!H11+'Job Center 52'!H11+'Job Center 53'!H11+'Job Center 54'!H11+'Job Center 62'!H11+'Job Center 63'!H11+'Job Center 64'!H11+'Job Center 66'!H11+'Job Center 67'!H11+'Job Center 70'!H11+'Job Center 71'!H11+'Job Center 79'!H11+'Job Center 80'!H11+'Job Center 84'!H11+'Job Center 99'!H11+'Center 100 (Burial Claims)'!H11+'SNAP Overpayment Claims'!H11+'Budgeting After IPV Disqualification'!H11+'Bureau of Fraud Investigations'!H11+HEAP!H11+'Computer Match Unit'!H11+'Child Support Unit'!H11+ACS!H11+'Div. of Audit &amp; Response'!H11+HASA!H11+'Day Care'!H11+DHS!H11+EVR!H11+'SNAP Center 2'!H11+'SNAP Center 13'!H11+'SNAP Center 14'!H11+'SNAP Center 15'!H11+'SNAP Center 19'!H11+'SNAP Center 20'!H11+'SNAP Center 21'!H11+'SNAP Center 22'!H11+'SNAP Center 26'!H11+'SNAP Center 28'!H11+'SNAP Center 38'!H11+'SNAP Center 40'!H11+'SNAP Center 44'!H11+'SNAP Center 45'!H11+'SNAP Center 46'!H11+'SNAP Center 53'!H11+'SNAP Center 54'!H11+'SNAP Center 61'!H11+'SNAP Center 79'!H11+'SNAP Center 99'!H11+'Medicaid Managed Care'!H11+'Office Unknown'!H11+'Medicaid Assistance Program'!H11+'Domestic Violence'!H11+'Home Care'!H11+'Revenue Investigations'!H11+PSA!H11+'Restricted Medicaid'!H11+'Transitional Benefits'!H11)</f>
        <v>0</v>
      </c>
      <c r="I11" s="7">
        <f>('Job Center 13'!I11+'Job Center 17'!I11+'Job Center 18'!I11+'Job Center 23'!I11+'Job Center 35'!I11+'Job Center 37'!I11+'Job Center 38'!I11+'Job Center 39'!I11+'Job Center 40'!I11+'Job Center 44'!I11+'Job Center 46'!I11+'Job Center 47'!I11+'Job Center 52'!I11+'Job Center 53'!I11+'Job Center 54'!I11+'Job Center 62'!I11+'Job Center 63'!I11+'Job Center 64'!I11+'Job Center 66'!I11+'Job Center 67'!I11+'Job Center 70'!I11+'Job Center 71'!I11+'Job Center 79'!I11+'Job Center 80'!I11+'Job Center 84'!I11+'Job Center 99'!I11+'Center 100 (Burial Claims)'!I11+'SNAP Overpayment Claims'!I11+'Budgeting After IPV Disqualification'!I11+'Bureau of Fraud Investigations'!I11+HEAP!I11+'Computer Match Unit'!I11+'Child Support Unit'!I11+ACS!I11+'Div. of Audit &amp; Response'!I11+HASA!I11+'Day Care'!I11+DHS!I11+EVR!I11+'SNAP Center 2'!I11+'SNAP Center 13'!I11+'SNAP Center 14'!I11+'SNAP Center 15'!I11+'SNAP Center 19'!I11+'SNAP Center 20'!I11+'SNAP Center 21'!I11+'SNAP Center 22'!I11+'SNAP Center 26'!I11+'SNAP Center 28'!I11+'SNAP Center 38'!I11+'SNAP Center 40'!I11+'SNAP Center 44'!I11+'SNAP Center 45'!I11+'SNAP Center 46'!I11+'SNAP Center 53'!I11+'SNAP Center 54'!I11+'SNAP Center 61'!I11+'SNAP Center 79'!I11+'SNAP Center 99'!I11+'Medicaid Managed Care'!I11+'Office Unknown'!I11+'Medicaid Assistance Program'!I11+'Domestic Violence'!I11+'Home Care'!I11+'Revenue Investigations'!I11+PSA!I11+'Restricted Medicaid'!I11+'Transitional Benefits'!I11)</f>
        <v>12</v>
      </c>
      <c r="J11" s="7">
        <f>('Job Center 13'!J11+'Job Center 17'!J11+'Job Center 18'!J11+'Job Center 23'!J11+'Job Center 35'!J11+'Job Center 37'!J11+'Job Center 38'!J11+'Job Center 39'!J11+'Job Center 40'!J11+'Job Center 44'!J11+'Job Center 46'!J11+'Job Center 47'!J11+'Job Center 52'!J11+'Job Center 53'!J11+'Job Center 54'!J11+'Job Center 62'!J11+'Job Center 63'!J11+'Job Center 64'!J11+'Job Center 66'!J11+'Job Center 67'!J11+'Job Center 70'!J11+'Job Center 71'!J11+'Job Center 79'!J11+'Job Center 80'!J11+'Job Center 84'!J11+'Job Center 99'!J11+'Center 100 (Burial Claims)'!J11+'SNAP Overpayment Claims'!J11+'Budgeting After IPV Disqualification'!J11+'Bureau of Fraud Investigations'!J11+HEAP!J11+'Computer Match Unit'!J11+'Child Support Unit'!J11+ACS!J11+'Div. of Audit &amp; Response'!J11+HASA!J11+'Day Care'!J11+DHS!J11+EVR!J11+'SNAP Center 2'!J11+'SNAP Center 13'!J11+'SNAP Center 14'!J11+'SNAP Center 15'!J11+'SNAP Center 19'!J11+'SNAP Center 20'!J11+'SNAP Center 21'!J11+'SNAP Center 22'!J11+'SNAP Center 26'!J11+'SNAP Center 28'!J11+'SNAP Center 38'!J11+'SNAP Center 40'!J11+'SNAP Center 44'!J11+'SNAP Center 45'!J11+'SNAP Center 46'!J11+'SNAP Center 53'!J11+'SNAP Center 54'!J11+'SNAP Center 61'!J11+'SNAP Center 79'!J11+'SNAP Center 99'!J11+'Medicaid Managed Care'!J11+'Office Unknown'!J11+'Medicaid Assistance Program'!J11+'Domestic Violence'!J11+'Home Care'!J11+'Revenue Investigations'!J11+PSA!J11+'Restricted Medicaid'!J11+'Transitional Benefits'!J11)</f>
        <v>0</v>
      </c>
      <c r="K11" s="8">
        <f>SUM(B11:J11)</f>
        <v>73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('Job Center 13'!B13+'Job Center 17'!B13+'Job Center 18'!B13+'Job Center 23'!B13+'Job Center 35'!B13+'Job Center 37'!B13+'Job Center 38'!B13+'Job Center 39'!B13+'Job Center 40'!B13+'Job Center 44'!B13+'Job Center 46'!B13+'Job Center 47'!B13+'Job Center 52'!B13+'Job Center 53'!B13+'Job Center 54'!B13+'Job Center 62'!B13+'Job Center 63'!B13+'Job Center 64'!B13+'Job Center 66'!B13+'Job Center 67'!B13+'Job Center 70'!B13+'Job Center 71'!B13+'Job Center 79'!B13+'Job Center 80'!B13+'Job Center 84'!B13+'Job Center 99'!B13+'Center 100 (Burial Claims)'!B13+'SNAP Overpayment Claims'!B13+'Budgeting After IPV Disqualification'!B13+'Bureau of Fraud Investigations'!B13+HEAP!B13+'Computer Match Unit'!B13+'Child Support Unit'!B13+ACS!B13+'Div. of Audit &amp; Response'!B13+HASA!B13+'Day Care'!B13+DHS!B13+EVR!B13+'SNAP Center 2'!B13+'SNAP Center 13'!B13+'SNAP Center 14'!B13+'SNAP Center 15'!B13+'SNAP Center 19'!B13+'SNAP Center 20'!B13+'SNAP Center 21'!B13+'SNAP Center 22'!B13+'SNAP Center 26'!B13+'SNAP Center 28'!B13+'SNAP Center 38'!B13+'SNAP Center 40'!B13+'SNAP Center 44'!B13+'SNAP Center 45'!B13+'SNAP Center 46'!B13+'SNAP Center 53'!B13+'SNAP Center 54'!B13+'SNAP Center 61'!B13+'SNAP Center 79'!B13+'SNAP Center 99'!B13+'Medicaid Managed Care'!B13+'Office Unknown'!B13+'Medicaid Assistance Program'!B13+'Domestic Violence'!B13+'Home Care'!B13+'Revenue Investigations'!B13+PSA!B13+'Restricted Medicaid'!B13+'Transitional Benefits'!B13)</f>
        <v>2599</v>
      </c>
      <c r="C13" s="7">
        <f>('Job Center 13'!C13+'Job Center 17'!C13+'Job Center 18'!C13+'Job Center 23'!C13+'Job Center 35'!C13+'Job Center 37'!C13+'Job Center 38'!C13+'Job Center 39'!C13+'Job Center 40'!C13+'Job Center 44'!C13+'Job Center 46'!C13+'Job Center 47'!C13+'Job Center 52'!C13+'Job Center 53'!C13+'Job Center 54'!C13+'Job Center 62'!C13+'Job Center 63'!C13+'Job Center 64'!C13+'Job Center 66'!C13+'Job Center 67'!C13+'Job Center 70'!C13+'Job Center 71'!C13+'Job Center 79'!C13+'Job Center 80'!C13+'Job Center 84'!C13+'Job Center 99'!C13+'Center 100 (Burial Claims)'!C13+'SNAP Overpayment Claims'!C13+'Budgeting After IPV Disqualification'!C13+'Bureau of Fraud Investigations'!C13+HEAP!C13+'Computer Match Unit'!C13+'Child Support Unit'!C13+ACS!C13+'Div. of Audit &amp; Response'!C13+HASA!C13+'Day Care'!C13+DHS!C13+EVR!C13+'SNAP Center 2'!C13+'SNAP Center 13'!C13+'SNAP Center 14'!C13+'SNAP Center 15'!C13+'SNAP Center 19'!C13+'SNAP Center 20'!C13+'SNAP Center 21'!C13+'SNAP Center 22'!C13+'SNAP Center 26'!C13+'SNAP Center 28'!C13+'SNAP Center 38'!C13+'SNAP Center 40'!C13+'SNAP Center 44'!C13+'SNAP Center 45'!C13+'SNAP Center 46'!C13+'SNAP Center 53'!C13+'SNAP Center 54'!C13+'SNAP Center 61'!C13+'SNAP Center 79'!C13+'SNAP Center 99'!C13+'Medicaid Managed Care'!C13+'Office Unknown'!C13+'Medicaid Assistance Program'!C13+'Domestic Violence'!C13+'Home Care'!C13+'Revenue Investigations'!C13+PSA!C13+'Restricted Medicaid'!C13+'Transitional Benefits'!C13)</f>
        <v>1733</v>
      </c>
      <c r="D13" s="7">
        <f>('Job Center 13'!D13+'Job Center 17'!D13+'Job Center 18'!D13+'Job Center 23'!D13+'Job Center 35'!D13+'Job Center 37'!D13+'Job Center 38'!D13+'Job Center 39'!D13+'Job Center 40'!D13+'Job Center 44'!D13+'Job Center 46'!D13+'Job Center 47'!D13+'Job Center 52'!D13+'Job Center 53'!D13+'Job Center 54'!D13+'Job Center 62'!D13+'Job Center 63'!D13+'Job Center 64'!D13+'Job Center 66'!D13+'Job Center 67'!D13+'Job Center 70'!D13+'Job Center 71'!D13+'Job Center 79'!D13+'Job Center 80'!D13+'Job Center 84'!D13+'Job Center 99'!D13+'Center 100 (Burial Claims)'!D13+'SNAP Overpayment Claims'!D13+'Budgeting After IPV Disqualification'!D13+'Bureau of Fraud Investigations'!D13+HEAP!D13+'Computer Match Unit'!D13+'Child Support Unit'!D13+ACS!D13+'Div. of Audit &amp; Response'!D13+HASA!D13+'Day Care'!D13+DHS!D13+EVR!D13+'SNAP Center 2'!D13+'SNAP Center 13'!D13+'SNAP Center 14'!D13+'SNAP Center 15'!D13+'SNAP Center 19'!D13+'SNAP Center 20'!D13+'SNAP Center 21'!D13+'SNAP Center 22'!D13+'SNAP Center 26'!D13+'SNAP Center 28'!D13+'SNAP Center 38'!D13+'SNAP Center 40'!D13+'SNAP Center 44'!D13+'SNAP Center 45'!D13+'SNAP Center 46'!D13+'SNAP Center 53'!D13+'SNAP Center 54'!D13+'SNAP Center 61'!D13+'SNAP Center 79'!D13+'SNAP Center 99'!D13+'Medicaid Managed Care'!D13+'Office Unknown'!D13+'Medicaid Assistance Program'!D13+'Domestic Violence'!D13+'Home Care'!D13+'Revenue Investigations'!D13+PSA!D13+'Restricted Medicaid'!D13+'Transitional Benefits'!D13)</f>
        <v>64</v>
      </c>
      <c r="E13" s="7">
        <f>('Job Center 13'!E13+'Job Center 17'!E13+'Job Center 18'!E13+'Job Center 23'!E13+'Job Center 35'!E13+'Job Center 37'!E13+'Job Center 38'!E13+'Job Center 39'!E13+'Job Center 40'!E13+'Job Center 44'!E13+'Job Center 46'!E13+'Job Center 47'!E13+'Job Center 52'!E13+'Job Center 53'!E13+'Job Center 54'!E13+'Job Center 62'!E13+'Job Center 63'!E13+'Job Center 64'!E13+'Job Center 66'!E13+'Job Center 67'!E13+'Job Center 70'!E13+'Job Center 71'!E13+'Job Center 79'!E13+'Job Center 80'!E13+'Job Center 84'!E13+'Job Center 99'!E13+'Center 100 (Burial Claims)'!E13+'SNAP Overpayment Claims'!E13+'Budgeting After IPV Disqualification'!E13+'Bureau of Fraud Investigations'!E13+HEAP!E13+'Computer Match Unit'!E13+'Child Support Unit'!E13+ACS!E13+'Div. of Audit &amp; Response'!E13+HASA!E13+'Day Care'!E13+DHS!E13+EVR!E13+'SNAP Center 2'!E13+'SNAP Center 13'!E13+'SNAP Center 14'!E13+'SNAP Center 15'!E13+'SNAP Center 19'!E13+'SNAP Center 20'!E13+'SNAP Center 21'!E13+'SNAP Center 22'!E13+'SNAP Center 26'!E13+'SNAP Center 28'!E13+'SNAP Center 38'!E13+'SNAP Center 40'!E13+'SNAP Center 44'!E13+'SNAP Center 45'!E13+'SNAP Center 46'!E13+'SNAP Center 53'!E13+'SNAP Center 54'!E13+'SNAP Center 61'!E13+'SNAP Center 79'!E13+'SNAP Center 99'!E13+'Medicaid Managed Care'!E13+'Office Unknown'!E13+'Medicaid Assistance Program'!E13+'Domestic Violence'!E13+'Home Care'!E13+'Revenue Investigations'!E13+PSA!E13+'Restricted Medicaid'!E13+'Transitional Benefits'!E13)</f>
        <v>117</v>
      </c>
      <c r="F13" s="7">
        <f>('Job Center 13'!F13+'Job Center 17'!F13+'Job Center 18'!F13+'Job Center 23'!F13+'Job Center 35'!F13+'Job Center 37'!F13+'Job Center 38'!F13+'Job Center 39'!F13+'Job Center 40'!F13+'Job Center 44'!F13+'Job Center 46'!F13+'Job Center 47'!F13+'Job Center 52'!F13+'Job Center 53'!F13+'Job Center 54'!F13+'Job Center 62'!F13+'Job Center 63'!F13+'Job Center 64'!F13+'Job Center 66'!F13+'Job Center 67'!F13+'Job Center 70'!F13+'Job Center 71'!F13+'Job Center 79'!F13+'Job Center 80'!F13+'Job Center 84'!F13+'Job Center 99'!F13+'Center 100 (Burial Claims)'!F13+'SNAP Overpayment Claims'!F13+'Budgeting After IPV Disqualification'!F13+'Bureau of Fraud Investigations'!F13+HEAP!F13+'Computer Match Unit'!F13+'Child Support Unit'!F13+ACS!F13+'Div. of Audit &amp; Response'!F13+HASA!F13+'Day Care'!F13+DHS!F13+EVR!F13+'SNAP Center 2'!F13+'SNAP Center 13'!F13+'SNAP Center 14'!F13+'SNAP Center 15'!F13+'SNAP Center 19'!F13+'SNAP Center 20'!F13+'SNAP Center 21'!F13+'SNAP Center 22'!F13+'SNAP Center 26'!F13+'SNAP Center 28'!F13+'SNAP Center 38'!F13+'SNAP Center 40'!F13+'SNAP Center 44'!F13+'SNAP Center 45'!F13+'SNAP Center 46'!F13+'SNAP Center 53'!F13+'SNAP Center 54'!F13+'SNAP Center 61'!F13+'SNAP Center 79'!F13+'SNAP Center 99'!F13+'Medicaid Managed Care'!F13+'Office Unknown'!F13+'Medicaid Assistance Program'!F13+'Domestic Violence'!F13+'Home Care'!F13+'Revenue Investigations'!F13+PSA!F13+'Restricted Medicaid'!F13+'Transitional Benefits'!F13)</f>
        <v>2037</v>
      </c>
      <c r="G13" s="7">
        <f>('Job Center 13'!G13+'Job Center 17'!G13+'Job Center 18'!G13+'Job Center 23'!G13+'Job Center 35'!G13+'Job Center 37'!G13+'Job Center 38'!G13+'Job Center 39'!G13+'Job Center 40'!G13+'Job Center 44'!G13+'Job Center 46'!G13+'Job Center 47'!G13+'Job Center 52'!G13+'Job Center 53'!G13+'Job Center 54'!G13+'Job Center 62'!G13+'Job Center 63'!G13+'Job Center 64'!G13+'Job Center 66'!G13+'Job Center 67'!G13+'Job Center 70'!G13+'Job Center 71'!G13+'Job Center 79'!G13+'Job Center 80'!G13+'Job Center 84'!G13+'Job Center 99'!G13+'Center 100 (Burial Claims)'!G13+'SNAP Overpayment Claims'!G13+'Budgeting After IPV Disqualification'!G13+'Bureau of Fraud Investigations'!G13+HEAP!G13+'Computer Match Unit'!G13+'Child Support Unit'!G13+ACS!G13+'Div. of Audit &amp; Response'!G13+HASA!G13+'Day Care'!G13+DHS!G13+EVR!G13+'SNAP Center 2'!G13+'SNAP Center 13'!G13+'SNAP Center 14'!G13+'SNAP Center 15'!G13+'SNAP Center 19'!G13+'SNAP Center 20'!G13+'SNAP Center 21'!G13+'SNAP Center 22'!G13+'SNAP Center 26'!G13+'SNAP Center 28'!G13+'SNAP Center 38'!G13+'SNAP Center 40'!G13+'SNAP Center 44'!G13+'SNAP Center 45'!G13+'SNAP Center 46'!G13+'SNAP Center 53'!G13+'SNAP Center 54'!G13+'SNAP Center 61'!G13+'SNAP Center 79'!G13+'SNAP Center 99'!G13+'Medicaid Managed Care'!G13+'Office Unknown'!G13+'Medicaid Assistance Program'!G13+'Domestic Violence'!G13+'Home Care'!G13+'Revenue Investigations'!G13+PSA!G13+'Restricted Medicaid'!G13+'Transitional Benefits'!G13)</f>
        <v>2538</v>
      </c>
      <c r="H13" s="7">
        <f>('Job Center 13'!H13+'Job Center 17'!H13+'Job Center 18'!H13+'Job Center 23'!H13+'Job Center 35'!H13+'Job Center 37'!H13+'Job Center 38'!H13+'Job Center 39'!H13+'Job Center 40'!H13+'Job Center 44'!H13+'Job Center 46'!H13+'Job Center 47'!H13+'Job Center 52'!H13+'Job Center 53'!H13+'Job Center 54'!H13+'Job Center 62'!H13+'Job Center 63'!H13+'Job Center 64'!H13+'Job Center 66'!H13+'Job Center 67'!H13+'Job Center 70'!H13+'Job Center 71'!H13+'Job Center 79'!H13+'Job Center 80'!H13+'Job Center 84'!H13+'Job Center 99'!H13+'Center 100 (Burial Claims)'!H13+'SNAP Overpayment Claims'!H13+'Budgeting After IPV Disqualification'!H13+'Bureau of Fraud Investigations'!H13+HEAP!H13+'Computer Match Unit'!H13+'Child Support Unit'!H13+ACS!H13+'Div. of Audit &amp; Response'!H13+HASA!H13+'Day Care'!H13+DHS!H13+EVR!H13+'SNAP Center 2'!H13+'SNAP Center 13'!H13+'SNAP Center 14'!H13+'SNAP Center 15'!H13+'SNAP Center 19'!H13+'SNAP Center 20'!H13+'SNAP Center 21'!H13+'SNAP Center 22'!H13+'SNAP Center 26'!H13+'SNAP Center 28'!H13+'SNAP Center 38'!H13+'SNAP Center 40'!H13+'SNAP Center 44'!H13+'SNAP Center 45'!H13+'SNAP Center 46'!H13+'SNAP Center 53'!H13+'SNAP Center 54'!H13+'SNAP Center 61'!H13+'SNAP Center 79'!H13+'SNAP Center 99'!H13+'Medicaid Managed Care'!H13+'Office Unknown'!H13+'Medicaid Assistance Program'!H13+'Domestic Violence'!H13+'Home Care'!H13+'Revenue Investigations'!H13+PSA!H13+'Restricted Medicaid'!H13+'Transitional Benefits'!H13)</f>
        <v>117</v>
      </c>
      <c r="I13" s="7">
        <f>('Job Center 13'!I13+'Job Center 17'!I13+'Job Center 18'!I13+'Job Center 23'!I13+'Job Center 35'!I13+'Job Center 37'!I13+'Job Center 38'!I13+'Job Center 39'!I13+'Job Center 40'!I13+'Job Center 44'!I13+'Job Center 46'!I13+'Job Center 47'!I13+'Job Center 52'!I13+'Job Center 53'!I13+'Job Center 54'!I13+'Job Center 62'!I13+'Job Center 63'!I13+'Job Center 64'!I13+'Job Center 66'!I13+'Job Center 67'!I13+'Job Center 70'!I13+'Job Center 71'!I13+'Job Center 79'!I13+'Job Center 80'!I13+'Job Center 84'!I13+'Job Center 99'!I13+'Center 100 (Burial Claims)'!I13+'SNAP Overpayment Claims'!I13+'Budgeting After IPV Disqualification'!I13+'Bureau of Fraud Investigations'!I13+HEAP!I13+'Computer Match Unit'!I13+'Child Support Unit'!I13+ACS!I13+'Div. of Audit &amp; Response'!I13+HASA!I13+'Day Care'!I13+DHS!I13+EVR!I13+'SNAP Center 2'!I13+'SNAP Center 13'!I13+'SNAP Center 14'!I13+'SNAP Center 15'!I13+'SNAP Center 19'!I13+'SNAP Center 20'!I13+'SNAP Center 21'!I13+'SNAP Center 22'!I13+'SNAP Center 26'!I13+'SNAP Center 28'!I13+'SNAP Center 38'!I13+'SNAP Center 40'!I13+'SNAP Center 44'!I13+'SNAP Center 45'!I13+'SNAP Center 46'!I13+'SNAP Center 53'!I13+'SNAP Center 54'!I13+'SNAP Center 61'!I13+'SNAP Center 79'!I13+'SNAP Center 99'!I13+'Medicaid Managed Care'!I13+'Office Unknown'!I13+'Medicaid Assistance Program'!I13+'Domestic Violence'!I13+'Home Care'!I13+'Revenue Investigations'!I13+PSA!I13+'Restricted Medicaid'!I13+'Transitional Benefits'!I13)</f>
        <v>2270</v>
      </c>
      <c r="J13" s="7">
        <f>('Job Center 13'!J13+'Job Center 17'!J13+'Job Center 18'!J13+'Job Center 23'!J13+'Job Center 35'!J13+'Job Center 37'!J13+'Job Center 38'!J13+'Job Center 39'!J13+'Job Center 40'!J13+'Job Center 44'!J13+'Job Center 46'!J13+'Job Center 47'!J13+'Job Center 52'!J13+'Job Center 53'!J13+'Job Center 54'!J13+'Job Center 62'!J13+'Job Center 63'!J13+'Job Center 64'!J13+'Job Center 66'!J13+'Job Center 67'!J13+'Job Center 70'!J13+'Job Center 71'!J13+'Job Center 79'!J13+'Job Center 80'!J13+'Job Center 84'!J13+'Job Center 99'!J13+'Center 100 (Burial Claims)'!J13+'SNAP Overpayment Claims'!J13+'Budgeting After IPV Disqualification'!J13+'Bureau of Fraud Investigations'!J13+HEAP!J13+'Computer Match Unit'!J13+'Child Support Unit'!J13+ACS!J13+'Div. of Audit &amp; Response'!J13+HASA!J13+'Day Care'!J13+DHS!J13+EVR!J13+'SNAP Center 2'!J13+'SNAP Center 13'!J13+'SNAP Center 14'!J13+'SNAP Center 15'!J13+'SNAP Center 19'!J13+'SNAP Center 20'!J13+'SNAP Center 21'!J13+'SNAP Center 22'!J13+'SNAP Center 26'!J13+'SNAP Center 28'!J13+'SNAP Center 38'!J13+'SNAP Center 40'!J13+'SNAP Center 44'!J13+'SNAP Center 45'!J13+'SNAP Center 46'!J13+'SNAP Center 53'!J13+'SNAP Center 54'!J13+'SNAP Center 61'!J13+'SNAP Center 79'!J13+'SNAP Center 99'!J13+'Medicaid Managed Care'!J13+'Office Unknown'!J13+'Medicaid Assistance Program'!J13+'Domestic Violence'!J13+'Home Care'!J13+'Revenue Investigations'!J13+PSA!J13+'Restricted Medicaid'!J13+'Transitional Benefits'!J13)</f>
        <v>121</v>
      </c>
      <c r="K13" s="8">
        <f>SUM(B13:J13)</f>
        <v>11596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('Job Center 13'!B15+'Job Center 17'!B15+'Job Center 18'!B15+'Job Center 23'!B15+'Job Center 35'!B15+'Job Center 37'!B15+'Job Center 38'!B15+'Job Center 39'!B15+'Job Center 40'!B15+'Job Center 44'!B15+'Job Center 46'!B15+'Job Center 47'!B15+'Job Center 52'!B15+'Job Center 53'!B15+'Job Center 54'!B15+'Job Center 62'!B15+'Job Center 63'!B15+'Job Center 64'!B15+'Job Center 66'!B15+'Job Center 67'!B15+'Job Center 70'!B15+'Job Center 71'!B15+'Job Center 79'!B15+'Job Center 80'!B15+'Job Center 84'!B15+'Job Center 99'!B15+'Center 100 (Burial Claims)'!B15+'SNAP Overpayment Claims'!B15+'Budgeting After IPV Disqualification'!B15+'Bureau of Fraud Investigations'!B15+HEAP!B15+'Computer Match Unit'!B15+'Child Support Unit'!B15+ACS!B15+'Div. of Audit &amp; Response'!B15+HASA!B15+'Day Care'!B15+DHS!B15+EVR!B15+'SNAP Center 2'!B15+'SNAP Center 13'!B15+'SNAP Center 14'!B15+'SNAP Center 15'!B15+'SNAP Center 19'!B15+'SNAP Center 20'!B15+'SNAP Center 21'!B15+'SNAP Center 22'!B15+'SNAP Center 26'!B15+'SNAP Center 28'!B15+'SNAP Center 38'!B15+'SNAP Center 40'!B15+'SNAP Center 44'!B15+'SNAP Center 45'!B15+'SNAP Center 46'!B15+'SNAP Center 53'!B15+'SNAP Center 54'!B15+'SNAP Center 61'!B15+'SNAP Center 79'!B15+'SNAP Center 99'!B15+'Medicaid Managed Care'!B15+'Office Unknown'!B15+'Medicaid Assistance Program'!B15+'Domestic Violence'!B15+'Home Care'!B15+'Revenue Investigations'!B15+PSA!B15+'Restricted Medicaid'!B15+'Transitional Benefits'!B15)</f>
        <v>15</v>
      </c>
      <c r="C15" s="7">
        <f>('Job Center 13'!C15+'Job Center 17'!C15+'Job Center 18'!C15+'Job Center 23'!C15+'Job Center 35'!C15+'Job Center 37'!C15+'Job Center 38'!C15+'Job Center 39'!C15+'Job Center 40'!C15+'Job Center 44'!C15+'Job Center 46'!C15+'Job Center 47'!C15+'Job Center 52'!C15+'Job Center 53'!C15+'Job Center 54'!C15+'Job Center 62'!C15+'Job Center 63'!C15+'Job Center 64'!C15+'Job Center 66'!C15+'Job Center 67'!C15+'Job Center 70'!C15+'Job Center 71'!C15+'Job Center 79'!C15+'Job Center 80'!C15+'Job Center 84'!C15+'Job Center 99'!C15+'Center 100 (Burial Claims)'!C15+'SNAP Overpayment Claims'!C15+'Budgeting After IPV Disqualification'!C15+'Bureau of Fraud Investigations'!C15+HEAP!C15+'Computer Match Unit'!C15+'Child Support Unit'!C15+ACS!C15+'Div. of Audit &amp; Response'!C15+HASA!C15+'Day Care'!C15+DHS!C15+EVR!C15+'SNAP Center 2'!C15+'SNAP Center 13'!C15+'SNAP Center 14'!C15+'SNAP Center 15'!C15+'SNAP Center 19'!C15+'SNAP Center 20'!C15+'SNAP Center 21'!C15+'SNAP Center 22'!C15+'SNAP Center 26'!C15+'SNAP Center 28'!C15+'SNAP Center 38'!C15+'SNAP Center 40'!C15+'SNAP Center 44'!C15+'SNAP Center 45'!C15+'SNAP Center 46'!C15+'SNAP Center 53'!C15+'SNAP Center 54'!C15+'SNAP Center 61'!C15+'SNAP Center 79'!C15+'SNAP Center 99'!C15+'Medicaid Managed Care'!C15+'Office Unknown'!C15+'Medicaid Assistance Program'!C15+'Domestic Violence'!C15+'Home Care'!C15+'Revenue Investigations'!C15+PSA!C15+'Restricted Medicaid'!C15+'Transitional Benefits'!C15)</f>
        <v>12</v>
      </c>
      <c r="D15" s="7">
        <f>('Job Center 13'!D15+'Job Center 17'!D15+'Job Center 18'!D15+'Job Center 23'!D15+'Job Center 35'!D15+'Job Center 37'!D15+'Job Center 38'!D15+'Job Center 39'!D15+'Job Center 40'!D15+'Job Center 44'!D15+'Job Center 46'!D15+'Job Center 47'!D15+'Job Center 52'!D15+'Job Center 53'!D15+'Job Center 54'!D15+'Job Center 62'!D15+'Job Center 63'!D15+'Job Center 64'!D15+'Job Center 66'!D15+'Job Center 67'!D15+'Job Center 70'!D15+'Job Center 71'!D15+'Job Center 79'!D15+'Job Center 80'!D15+'Job Center 84'!D15+'Job Center 99'!D15+'Center 100 (Burial Claims)'!D15+'SNAP Overpayment Claims'!D15+'Budgeting After IPV Disqualification'!D15+'Bureau of Fraud Investigations'!D15+HEAP!D15+'Computer Match Unit'!D15+'Child Support Unit'!D15+ACS!D15+'Div. of Audit &amp; Response'!D15+HASA!D15+'Day Care'!D15+DHS!D15+EVR!D15+'SNAP Center 2'!D15+'SNAP Center 13'!D15+'SNAP Center 14'!D15+'SNAP Center 15'!D15+'SNAP Center 19'!D15+'SNAP Center 20'!D15+'SNAP Center 21'!D15+'SNAP Center 22'!D15+'SNAP Center 26'!D15+'SNAP Center 28'!D15+'SNAP Center 38'!D15+'SNAP Center 40'!D15+'SNAP Center 44'!D15+'SNAP Center 45'!D15+'SNAP Center 46'!D15+'SNAP Center 53'!D15+'SNAP Center 54'!D15+'SNAP Center 61'!D15+'SNAP Center 79'!D15+'SNAP Center 99'!D15+'Medicaid Managed Care'!D15+'Office Unknown'!D15+'Medicaid Assistance Program'!D15+'Domestic Violence'!D15+'Home Care'!D15+'Revenue Investigations'!D15+PSA!D15+'Restricted Medicaid'!D15+'Transitional Benefits'!D15)</f>
        <v>0</v>
      </c>
      <c r="E15" s="7">
        <f>('Job Center 13'!E15+'Job Center 17'!E15+'Job Center 18'!E15+'Job Center 23'!E15+'Job Center 35'!E15+'Job Center 37'!E15+'Job Center 38'!E15+'Job Center 39'!E15+'Job Center 40'!E15+'Job Center 44'!E15+'Job Center 46'!E15+'Job Center 47'!E15+'Job Center 52'!E15+'Job Center 53'!E15+'Job Center 54'!E15+'Job Center 62'!E15+'Job Center 63'!E15+'Job Center 64'!E15+'Job Center 66'!E15+'Job Center 67'!E15+'Job Center 70'!E15+'Job Center 71'!E15+'Job Center 79'!E15+'Job Center 80'!E15+'Job Center 84'!E15+'Job Center 99'!E15+'Center 100 (Burial Claims)'!E15+'SNAP Overpayment Claims'!E15+'Budgeting After IPV Disqualification'!E15+'Bureau of Fraud Investigations'!E15+HEAP!E15+'Computer Match Unit'!E15+'Child Support Unit'!E15+ACS!E15+'Div. of Audit &amp; Response'!E15+HASA!E15+'Day Care'!E15+DHS!E15+EVR!E15+'SNAP Center 2'!E15+'SNAP Center 13'!E15+'SNAP Center 14'!E15+'SNAP Center 15'!E15+'SNAP Center 19'!E15+'SNAP Center 20'!E15+'SNAP Center 21'!E15+'SNAP Center 22'!E15+'SNAP Center 26'!E15+'SNAP Center 28'!E15+'SNAP Center 38'!E15+'SNAP Center 40'!E15+'SNAP Center 44'!E15+'SNAP Center 45'!E15+'SNAP Center 46'!E15+'SNAP Center 53'!E15+'SNAP Center 54'!E15+'SNAP Center 61'!E15+'SNAP Center 79'!E15+'SNAP Center 99'!E15+'Medicaid Managed Care'!E15+'Office Unknown'!E15+'Medicaid Assistance Program'!E15+'Domestic Violence'!E15+'Home Care'!E15+'Revenue Investigations'!E15+PSA!E15+'Restricted Medicaid'!E15+'Transitional Benefits'!E15)</f>
        <v>0</v>
      </c>
      <c r="F15" s="7">
        <f>('Job Center 13'!F15+'Job Center 17'!F15+'Job Center 18'!F15+'Job Center 23'!F15+'Job Center 35'!F15+'Job Center 37'!F15+'Job Center 38'!F15+'Job Center 39'!F15+'Job Center 40'!F15+'Job Center 44'!F15+'Job Center 46'!F15+'Job Center 47'!F15+'Job Center 52'!F15+'Job Center 53'!F15+'Job Center 54'!F15+'Job Center 62'!F15+'Job Center 63'!F15+'Job Center 64'!F15+'Job Center 66'!F15+'Job Center 67'!F15+'Job Center 70'!F15+'Job Center 71'!F15+'Job Center 79'!F15+'Job Center 80'!F15+'Job Center 84'!F15+'Job Center 99'!F15+'Center 100 (Burial Claims)'!F15+'SNAP Overpayment Claims'!F15+'Budgeting After IPV Disqualification'!F15+'Bureau of Fraud Investigations'!F15+HEAP!F15+'Computer Match Unit'!F15+'Child Support Unit'!F15+ACS!F15+'Div. of Audit &amp; Response'!F15+HASA!F15+'Day Care'!F15+DHS!F15+EVR!F15+'SNAP Center 2'!F15+'SNAP Center 13'!F15+'SNAP Center 14'!F15+'SNAP Center 15'!F15+'SNAP Center 19'!F15+'SNAP Center 20'!F15+'SNAP Center 21'!F15+'SNAP Center 22'!F15+'SNAP Center 26'!F15+'SNAP Center 28'!F15+'SNAP Center 38'!F15+'SNAP Center 40'!F15+'SNAP Center 44'!F15+'SNAP Center 45'!F15+'SNAP Center 46'!F15+'SNAP Center 53'!F15+'SNAP Center 54'!F15+'SNAP Center 61'!F15+'SNAP Center 79'!F15+'SNAP Center 99'!F15+'Medicaid Managed Care'!F15+'Office Unknown'!F15+'Medicaid Assistance Program'!F15+'Domestic Violence'!F15+'Home Care'!F15+'Revenue Investigations'!F15+PSA!F15+'Restricted Medicaid'!F15+'Transitional Benefits'!F15)</f>
        <v>1</v>
      </c>
      <c r="G15" s="7">
        <f>('Job Center 13'!G15+'Job Center 17'!G15+'Job Center 18'!G15+'Job Center 23'!G15+'Job Center 35'!G15+'Job Center 37'!G15+'Job Center 38'!G15+'Job Center 39'!G15+'Job Center 40'!G15+'Job Center 44'!G15+'Job Center 46'!G15+'Job Center 47'!G15+'Job Center 52'!G15+'Job Center 53'!G15+'Job Center 54'!G15+'Job Center 62'!G15+'Job Center 63'!G15+'Job Center 64'!G15+'Job Center 66'!G15+'Job Center 67'!G15+'Job Center 70'!G15+'Job Center 71'!G15+'Job Center 79'!G15+'Job Center 80'!G15+'Job Center 84'!G15+'Job Center 99'!G15+'Center 100 (Burial Claims)'!G15+'SNAP Overpayment Claims'!G15+'Budgeting After IPV Disqualification'!G15+'Bureau of Fraud Investigations'!G15+HEAP!G15+'Computer Match Unit'!G15+'Child Support Unit'!G15+ACS!G15+'Div. of Audit &amp; Response'!G15+HASA!G15+'Day Care'!G15+DHS!G15+EVR!G15+'SNAP Center 2'!G15+'SNAP Center 13'!G15+'SNAP Center 14'!G15+'SNAP Center 15'!G15+'SNAP Center 19'!G15+'SNAP Center 20'!G15+'SNAP Center 21'!G15+'SNAP Center 22'!G15+'SNAP Center 26'!G15+'SNAP Center 28'!G15+'SNAP Center 38'!G15+'SNAP Center 40'!G15+'SNAP Center 44'!G15+'SNAP Center 45'!G15+'SNAP Center 46'!G15+'SNAP Center 53'!G15+'SNAP Center 54'!G15+'SNAP Center 61'!G15+'SNAP Center 79'!G15+'SNAP Center 99'!G15+'Medicaid Managed Care'!G15+'Office Unknown'!G15+'Medicaid Assistance Program'!G15+'Domestic Violence'!G15+'Home Care'!G15+'Revenue Investigations'!G15+PSA!G15+'Restricted Medicaid'!G15+'Transitional Benefits'!G15)</f>
        <v>3</v>
      </c>
      <c r="H15" s="7">
        <f>('Job Center 13'!H15+'Job Center 17'!H15+'Job Center 18'!H15+'Job Center 23'!H15+'Job Center 35'!H15+'Job Center 37'!H15+'Job Center 38'!H15+'Job Center 39'!H15+'Job Center 40'!H15+'Job Center 44'!H15+'Job Center 46'!H15+'Job Center 47'!H15+'Job Center 52'!H15+'Job Center 53'!H15+'Job Center 54'!H15+'Job Center 62'!H15+'Job Center 63'!H15+'Job Center 64'!H15+'Job Center 66'!H15+'Job Center 67'!H15+'Job Center 70'!H15+'Job Center 71'!H15+'Job Center 79'!H15+'Job Center 80'!H15+'Job Center 84'!H15+'Job Center 99'!H15+'Center 100 (Burial Claims)'!H15+'SNAP Overpayment Claims'!H15+'Budgeting After IPV Disqualification'!H15+'Bureau of Fraud Investigations'!H15+HEAP!H15+'Computer Match Unit'!H15+'Child Support Unit'!H15+ACS!H15+'Div. of Audit &amp; Response'!H15+HASA!H15+'Day Care'!H15+DHS!H15+EVR!H15+'SNAP Center 2'!H15+'SNAP Center 13'!H15+'SNAP Center 14'!H15+'SNAP Center 15'!H15+'SNAP Center 19'!H15+'SNAP Center 20'!H15+'SNAP Center 21'!H15+'SNAP Center 22'!H15+'SNAP Center 26'!H15+'SNAP Center 28'!H15+'SNAP Center 38'!H15+'SNAP Center 40'!H15+'SNAP Center 44'!H15+'SNAP Center 45'!H15+'SNAP Center 46'!H15+'SNAP Center 53'!H15+'SNAP Center 54'!H15+'SNAP Center 61'!H15+'SNAP Center 79'!H15+'SNAP Center 99'!H15+'Medicaid Managed Care'!H15+'Office Unknown'!H15+'Medicaid Assistance Program'!H15+'Domestic Violence'!H15+'Home Care'!H15+'Revenue Investigations'!H15+PSA!H15+'Restricted Medicaid'!H15+'Transitional Benefits'!H15)</f>
        <v>0</v>
      </c>
      <c r="I15" s="7">
        <f>('Job Center 13'!I15+'Job Center 17'!I15+'Job Center 18'!I15+'Job Center 23'!I15+'Job Center 35'!I15+'Job Center 37'!I15+'Job Center 38'!I15+'Job Center 39'!I15+'Job Center 40'!I15+'Job Center 44'!I15+'Job Center 46'!I15+'Job Center 47'!I15+'Job Center 52'!I15+'Job Center 53'!I15+'Job Center 54'!I15+'Job Center 62'!I15+'Job Center 63'!I15+'Job Center 64'!I15+'Job Center 66'!I15+'Job Center 67'!I15+'Job Center 70'!I15+'Job Center 71'!I15+'Job Center 79'!I15+'Job Center 80'!I15+'Job Center 84'!I15+'Job Center 99'!I15+'Center 100 (Burial Claims)'!I15+'SNAP Overpayment Claims'!I15+'Budgeting After IPV Disqualification'!I15+'Bureau of Fraud Investigations'!I15+HEAP!I15+'Computer Match Unit'!I15+'Child Support Unit'!I15+ACS!I15+'Div. of Audit &amp; Response'!I15+HASA!I15+'Day Care'!I15+DHS!I15+EVR!I15+'SNAP Center 2'!I15+'SNAP Center 13'!I15+'SNAP Center 14'!I15+'SNAP Center 15'!I15+'SNAP Center 19'!I15+'SNAP Center 20'!I15+'SNAP Center 21'!I15+'SNAP Center 22'!I15+'SNAP Center 26'!I15+'SNAP Center 28'!I15+'SNAP Center 38'!I15+'SNAP Center 40'!I15+'SNAP Center 44'!I15+'SNAP Center 45'!I15+'SNAP Center 46'!I15+'SNAP Center 53'!I15+'SNAP Center 54'!I15+'SNAP Center 61'!I15+'SNAP Center 79'!I15+'SNAP Center 99'!I15+'Medicaid Managed Care'!I15+'Office Unknown'!I15+'Medicaid Assistance Program'!I15+'Domestic Violence'!I15+'Home Care'!I15+'Revenue Investigations'!I15+PSA!I15+'Restricted Medicaid'!I15+'Transitional Benefits'!I15)</f>
        <v>5</v>
      </c>
      <c r="J15" s="7">
        <f>('Job Center 13'!J15+'Job Center 17'!J15+'Job Center 18'!J15+'Job Center 23'!J15+'Job Center 35'!J15+'Job Center 37'!J15+'Job Center 38'!J15+'Job Center 39'!J15+'Job Center 40'!J15+'Job Center 44'!J15+'Job Center 46'!J15+'Job Center 47'!J15+'Job Center 52'!J15+'Job Center 53'!J15+'Job Center 54'!J15+'Job Center 62'!J15+'Job Center 63'!J15+'Job Center 64'!J15+'Job Center 66'!J15+'Job Center 67'!J15+'Job Center 70'!J15+'Job Center 71'!J15+'Job Center 79'!J15+'Job Center 80'!J15+'Job Center 84'!J15+'Job Center 99'!J15+'Center 100 (Burial Claims)'!J15+'SNAP Overpayment Claims'!J15+'Budgeting After IPV Disqualification'!J15+'Bureau of Fraud Investigations'!J15+HEAP!J15+'Computer Match Unit'!J15+'Child Support Unit'!J15+ACS!J15+'Div. of Audit &amp; Response'!J15+HASA!J15+'Day Care'!J15+DHS!J15+EVR!J15+'SNAP Center 2'!J15+'SNAP Center 13'!J15+'SNAP Center 14'!J15+'SNAP Center 15'!J15+'SNAP Center 19'!J15+'SNAP Center 20'!J15+'SNAP Center 21'!J15+'SNAP Center 22'!J15+'SNAP Center 26'!J15+'SNAP Center 28'!J15+'SNAP Center 38'!J15+'SNAP Center 40'!J15+'SNAP Center 44'!J15+'SNAP Center 45'!J15+'SNAP Center 46'!J15+'SNAP Center 53'!J15+'SNAP Center 54'!J15+'SNAP Center 61'!J15+'SNAP Center 79'!J15+'SNAP Center 99'!J15+'Medicaid Managed Care'!J15+'Office Unknown'!J15+'Medicaid Assistance Program'!J15+'Domestic Violence'!J15+'Home Care'!J15+'Revenue Investigations'!J15+PSA!J15+'Restricted Medicaid'!J15+'Transitional Benefits'!J15)</f>
        <v>0</v>
      </c>
      <c r="K15" s="8">
        <f>SUM(B15:J15)</f>
        <v>36</v>
      </c>
    </row>
    <row r="16" spans="1:11" ht="12.75">
      <c r="A16" s="6" t="s">
        <v>25</v>
      </c>
      <c r="B16" s="7">
        <f>('Job Center 13'!B16+'Job Center 17'!B16+'Job Center 18'!B16+'Job Center 23'!B16+'Job Center 35'!B16+'Job Center 37'!B16+'Job Center 38'!B16+'Job Center 39'!B16+'Job Center 40'!B16+'Job Center 44'!B16+'Job Center 46'!B16+'Job Center 47'!B16+'Job Center 52'!B16+'Job Center 53'!B16+'Job Center 54'!B16+'Job Center 62'!B16+'Job Center 63'!B16+'Job Center 64'!B16+'Job Center 66'!B16+'Job Center 67'!B16+'Job Center 70'!B16+'Job Center 71'!B16+'Job Center 79'!B16+'Job Center 80'!B16+'Job Center 84'!B16+'Job Center 99'!B16+'Center 100 (Burial Claims)'!B16+'SNAP Overpayment Claims'!B16+'Budgeting After IPV Disqualification'!B16+'Bureau of Fraud Investigations'!B16+HEAP!B16+'Computer Match Unit'!B16+'Child Support Unit'!B16+ACS!B16+'Div. of Audit &amp; Response'!B16+HASA!B16+'Day Care'!B16+DHS!B16+EVR!B16+'SNAP Center 2'!B16+'SNAP Center 13'!B16+'SNAP Center 14'!B16+'SNAP Center 15'!B16+'SNAP Center 19'!B16+'SNAP Center 20'!B16+'SNAP Center 21'!B16+'SNAP Center 22'!B16+'SNAP Center 26'!B16+'SNAP Center 28'!B16+'SNAP Center 38'!B16+'SNAP Center 40'!B16+'SNAP Center 44'!B16+'SNAP Center 45'!B16+'SNAP Center 46'!B16+'SNAP Center 53'!B16+'SNAP Center 54'!B16+'SNAP Center 61'!B16+'SNAP Center 79'!B16+'SNAP Center 99'!B16+'Medicaid Managed Care'!B16+'Office Unknown'!B16+'Medicaid Assistance Program'!B16+'Domestic Violence'!B16+'Home Care'!B16+'Revenue Investigations'!B16+PSA!B16+'Restricted Medicaid'!B16+'Transitional Benefits'!B16)</f>
        <v>79</v>
      </c>
      <c r="C16" s="7">
        <f>('Job Center 13'!C16+'Job Center 17'!C16+'Job Center 18'!C16+'Job Center 23'!C16+'Job Center 35'!C16+'Job Center 37'!C16+'Job Center 38'!C16+'Job Center 39'!C16+'Job Center 40'!C16+'Job Center 44'!C16+'Job Center 46'!C16+'Job Center 47'!C16+'Job Center 52'!C16+'Job Center 53'!C16+'Job Center 54'!C16+'Job Center 62'!C16+'Job Center 63'!C16+'Job Center 64'!C16+'Job Center 66'!C16+'Job Center 67'!C16+'Job Center 70'!C16+'Job Center 71'!C16+'Job Center 79'!C16+'Job Center 80'!C16+'Job Center 84'!C16+'Job Center 99'!C16+'Center 100 (Burial Claims)'!C16+'SNAP Overpayment Claims'!C16+'Budgeting After IPV Disqualification'!C16+'Bureau of Fraud Investigations'!C16+HEAP!C16+'Computer Match Unit'!C16+'Child Support Unit'!C16+ACS!C16+'Div. of Audit &amp; Response'!C16+HASA!C16+'Day Care'!C16+DHS!C16+EVR!C16+'SNAP Center 2'!C16+'SNAP Center 13'!C16+'SNAP Center 14'!C16+'SNAP Center 15'!C16+'SNAP Center 19'!C16+'SNAP Center 20'!C16+'SNAP Center 21'!C16+'SNAP Center 22'!C16+'SNAP Center 26'!C16+'SNAP Center 28'!C16+'SNAP Center 38'!C16+'SNAP Center 40'!C16+'SNAP Center 44'!C16+'SNAP Center 45'!C16+'SNAP Center 46'!C16+'SNAP Center 53'!C16+'SNAP Center 54'!C16+'SNAP Center 61'!C16+'SNAP Center 79'!C16+'SNAP Center 99'!C16+'Medicaid Managed Care'!C16+'Office Unknown'!C16+'Medicaid Assistance Program'!C16+'Domestic Violence'!C16+'Home Care'!C16+'Revenue Investigations'!C16+PSA!C16+'Restricted Medicaid'!C16+'Transitional Benefits'!C16)</f>
        <v>34</v>
      </c>
      <c r="D16" s="7">
        <f>('Job Center 13'!D16+'Job Center 17'!D16+'Job Center 18'!D16+'Job Center 23'!D16+'Job Center 35'!D16+'Job Center 37'!D16+'Job Center 38'!D16+'Job Center 39'!D16+'Job Center 40'!D16+'Job Center 44'!D16+'Job Center 46'!D16+'Job Center 47'!D16+'Job Center 52'!D16+'Job Center 53'!D16+'Job Center 54'!D16+'Job Center 62'!D16+'Job Center 63'!D16+'Job Center 64'!D16+'Job Center 66'!D16+'Job Center 67'!D16+'Job Center 70'!D16+'Job Center 71'!D16+'Job Center 79'!D16+'Job Center 80'!D16+'Job Center 84'!D16+'Job Center 99'!D16+'Center 100 (Burial Claims)'!D16+'SNAP Overpayment Claims'!D16+'Budgeting After IPV Disqualification'!D16+'Bureau of Fraud Investigations'!D16+HEAP!D16+'Computer Match Unit'!D16+'Child Support Unit'!D16+ACS!D16+'Div. of Audit &amp; Response'!D16+HASA!D16+'Day Care'!D16+DHS!D16+EVR!D16+'SNAP Center 2'!D16+'SNAP Center 13'!D16+'SNAP Center 14'!D16+'SNAP Center 15'!D16+'SNAP Center 19'!D16+'SNAP Center 20'!D16+'SNAP Center 21'!D16+'SNAP Center 22'!D16+'SNAP Center 26'!D16+'SNAP Center 28'!D16+'SNAP Center 38'!D16+'SNAP Center 40'!D16+'SNAP Center 44'!D16+'SNAP Center 45'!D16+'SNAP Center 46'!D16+'SNAP Center 53'!D16+'SNAP Center 54'!D16+'SNAP Center 61'!D16+'SNAP Center 79'!D16+'SNAP Center 99'!D16+'Medicaid Managed Care'!D16+'Office Unknown'!D16+'Medicaid Assistance Program'!D16+'Domestic Violence'!D16+'Home Care'!D16+'Revenue Investigations'!D16+PSA!D16+'Restricted Medicaid'!D16+'Transitional Benefits'!D16)</f>
        <v>1</v>
      </c>
      <c r="E16" s="7">
        <f>('Job Center 13'!E16+'Job Center 17'!E16+'Job Center 18'!E16+'Job Center 23'!E16+'Job Center 35'!E16+'Job Center 37'!E16+'Job Center 38'!E16+'Job Center 39'!E16+'Job Center 40'!E16+'Job Center 44'!E16+'Job Center 46'!E16+'Job Center 47'!E16+'Job Center 52'!E16+'Job Center 53'!E16+'Job Center 54'!E16+'Job Center 62'!E16+'Job Center 63'!E16+'Job Center 64'!E16+'Job Center 66'!E16+'Job Center 67'!E16+'Job Center 70'!E16+'Job Center 71'!E16+'Job Center 79'!E16+'Job Center 80'!E16+'Job Center 84'!E16+'Job Center 99'!E16+'Center 100 (Burial Claims)'!E16+'SNAP Overpayment Claims'!E16+'Budgeting After IPV Disqualification'!E16+'Bureau of Fraud Investigations'!E16+HEAP!E16+'Computer Match Unit'!E16+'Child Support Unit'!E16+ACS!E16+'Div. of Audit &amp; Response'!E16+HASA!E16+'Day Care'!E16+DHS!E16+EVR!E16+'SNAP Center 2'!E16+'SNAP Center 13'!E16+'SNAP Center 14'!E16+'SNAP Center 15'!E16+'SNAP Center 19'!E16+'SNAP Center 20'!E16+'SNAP Center 21'!E16+'SNAP Center 22'!E16+'SNAP Center 26'!E16+'SNAP Center 28'!E16+'SNAP Center 38'!E16+'SNAP Center 40'!E16+'SNAP Center 44'!E16+'SNAP Center 45'!E16+'SNAP Center 46'!E16+'SNAP Center 53'!E16+'SNAP Center 54'!E16+'SNAP Center 61'!E16+'SNAP Center 79'!E16+'SNAP Center 99'!E16+'Medicaid Managed Care'!E16+'Office Unknown'!E16+'Medicaid Assistance Program'!E16+'Domestic Violence'!E16+'Home Care'!E16+'Revenue Investigations'!E16+PSA!E16+'Restricted Medicaid'!E16+'Transitional Benefits'!E16)</f>
        <v>0</v>
      </c>
      <c r="F16" s="7">
        <f>('Job Center 13'!F16+'Job Center 17'!F16+'Job Center 18'!F16+'Job Center 23'!F16+'Job Center 35'!F16+'Job Center 37'!F16+'Job Center 38'!F16+'Job Center 39'!F16+'Job Center 40'!F16+'Job Center 44'!F16+'Job Center 46'!F16+'Job Center 47'!F16+'Job Center 52'!F16+'Job Center 53'!F16+'Job Center 54'!F16+'Job Center 62'!F16+'Job Center 63'!F16+'Job Center 64'!F16+'Job Center 66'!F16+'Job Center 67'!F16+'Job Center 70'!F16+'Job Center 71'!F16+'Job Center 79'!F16+'Job Center 80'!F16+'Job Center 84'!F16+'Job Center 99'!F16+'Center 100 (Burial Claims)'!F16+'SNAP Overpayment Claims'!F16+'Budgeting After IPV Disqualification'!F16+'Bureau of Fraud Investigations'!F16+HEAP!F16+'Computer Match Unit'!F16+'Child Support Unit'!F16+ACS!F16+'Div. of Audit &amp; Response'!F16+HASA!F16+'Day Care'!F16+DHS!F16+EVR!F16+'SNAP Center 2'!F16+'SNAP Center 13'!F16+'SNAP Center 14'!F16+'SNAP Center 15'!F16+'SNAP Center 19'!F16+'SNAP Center 20'!F16+'SNAP Center 21'!F16+'SNAP Center 22'!F16+'SNAP Center 26'!F16+'SNAP Center 28'!F16+'SNAP Center 38'!F16+'SNAP Center 40'!F16+'SNAP Center 44'!F16+'SNAP Center 45'!F16+'SNAP Center 46'!F16+'SNAP Center 53'!F16+'SNAP Center 54'!F16+'SNAP Center 61'!F16+'SNAP Center 79'!F16+'SNAP Center 99'!F16+'Medicaid Managed Care'!F16+'Office Unknown'!F16+'Medicaid Assistance Program'!F16+'Domestic Violence'!F16+'Home Care'!F16+'Revenue Investigations'!F16+PSA!F16+'Restricted Medicaid'!F16+'Transitional Benefits'!F16)</f>
        <v>55</v>
      </c>
      <c r="G16" s="7">
        <f>('Job Center 13'!G16+'Job Center 17'!G16+'Job Center 18'!G16+'Job Center 23'!G16+'Job Center 35'!G16+'Job Center 37'!G16+'Job Center 38'!G16+'Job Center 39'!G16+'Job Center 40'!G16+'Job Center 44'!G16+'Job Center 46'!G16+'Job Center 47'!G16+'Job Center 52'!G16+'Job Center 53'!G16+'Job Center 54'!G16+'Job Center 62'!G16+'Job Center 63'!G16+'Job Center 64'!G16+'Job Center 66'!G16+'Job Center 67'!G16+'Job Center 70'!G16+'Job Center 71'!G16+'Job Center 79'!G16+'Job Center 80'!G16+'Job Center 84'!G16+'Job Center 99'!G16+'Center 100 (Burial Claims)'!G16+'SNAP Overpayment Claims'!G16+'Budgeting After IPV Disqualification'!G16+'Bureau of Fraud Investigations'!G16+HEAP!G16+'Computer Match Unit'!G16+'Child Support Unit'!G16+ACS!G16+'Div. of Audit &amp; Response'!G16+HASA!G16+'Day Care'!G16+DHS!G16+EVR!G16+'SNAP Center 2'!G16+'SNAP Center 13'!G16+'SNAP Center 14'!G16+'SNAP Center 15'!G16+'SNAP Center 19'!G16+'SNAP Center 20'!G16+'SNAP Center 21'!G16+'SNAP Center 22'!G16+'SNAP Center 26'!G16+'SNAP Center 28'!G16+'SNAP Center 38'!G16+'SNAP Center 40'!G16+'SNAP Center 44'!G16+'SNAP Center 45'!G16+'SNAP Center 46'!G16+'SNAP Center 53'!G16+'SNAP Center 54'!G16+'SNAP Center 61'!G16+'SNAP Center 79'!G16+'SNAP Center 99'!G16+'Medicaid Managed Care'!G16+'Office Unknown'!G16+'Medicaid Assistance Program'!G16+'Domestic Violence'!G16+'Home Care'!G16+'Revenue Investigations'!G16+PSA!G16+'Restricted Medicaid'!G16+'Transitional Benefits'!G16)</f>
        <v>73</v>
      </c>
      <c r="H16" s="7">
        <f>('Job Center 13'!H16+'Job Center 17'!H16+'Job Center 18'!H16+'Job Center 23'!H16+'Job Center 35'!H16+'Job Center 37'!H16+'Job Center 38'!H16+'Job Center 39'!H16+'Job Center 40'!H16+'Job Center 44'!H16+'Job Center 46'!H16+'Job Center 47'!H16+'Job Center 52'!H16+'Job Center 53'!H16+'Job Center 54'!H16+'Job Center 62'!H16+'Job Center 63'!H16+'Job Center 64'!H16+'Job Center 66'!H16+'Job Center 67'!H16+'Job Center 70'!H16+'Job Center 71'!H16+'Job Center 79'!H16+'Job Center 80'!H16+'Job Center 84'!H16+'Job Center 99'!H16+'Center 100 (Burial Claims)'!H16+'SNAP Overpayment Claims'!H16+'Budgeting After IPV Disqualification'!H16+'Bureau of Fraud Investigations'!H16+HEAP!H16+'Computer Match Unit'!H16+'Child Support Unit'!H16+ACS!H16+'Div. of Audit &amp; Response'!H16+HASA!H16+'Day Care'!H16+DHS!H16+EVR!H16+'SNAP Center 2'!H16+'SNAP Center 13'!H16+'SNAP Center 14'!H16+'SNAP Center 15'!H16+'SNAP Center 19'!H16+'SNAP Center 20'!H16+'SNAP Center 21'!H16+'SNAP Center 22'!H16+'SNAP Center 26'!H16+'SNAP Center 28'!H16+'SNAP Center 38'!H16+'SNAP Center 40'!H16+'SNAP Center 44'!H16+'SNAP Center 45'!H16+'SNAP Center 46'!H16+'SNAP Center 53'!H16+'SNAP Center 54'!H16+'SNAP Center 61'!H16+'SNAP Center 79'!H16+'SNAP Center 99'!H16+'Medicaid Managed Care'!H16+'Office Unknown'!H16+'Medicaid Assistance Program'!H16+'Domestic Violence'!H16+'Home Care'!H16+'Revenue Investigations'!H16+PSA!H16+'Restricted Medicaid'!H16+'Transitional Benefits'!H16)</f>
        <v>5</v>
      </c>
      <c r="I16" s="7">
        <f>('Job Center 13'!I16+'Job Center 17'!I16+'Job Center 18'!I16+'Job Center 23'!I16+'Job Center 35'!I16+'Job Center 37'!I16+'Job Center 38'!I16+'Job Center 39'!I16+'Job Center 40'!I16+'Job Center 44'!I16+'Job Center 46'!I16+'Job Center 47'!I16+'Job Center 52'!I16+'Job Center 53'!I16+'Job Center 54'!I16+'Job Center 62'!I16+'Job Center 63'!I16+'Job Center 64'!I16+'Job Center 66'!I16+'Job Center 67'!I16+'Job Center 70'!I16+'Job Center 71'!I16+'Job Center 79'!I16+'Job Center 80'!I16+'Job Center 84'!I16+'Job Center 99'!I16+'Center 100 (Burial Claims)'!I16+'SNAP Overpayment Claims'!I16+'Budgeting After IPV Disqualification'!I16+'Bureau of Fraud Investigations'!I16+HEAP!I16+'Computer Match Unit'!I16+'Child Support Unit'!I16+ACS!I16+'Div. of Audit &amp; Response'!I16+HASA!I16+'Day Care'!I16+DHS!I16+EVR!I16+'SNAP Center 2'!I16+'SNAP Center 13'!I16+'SNAP Center 14'!I16+'SNAP Center 15'!I16+'SNAP Center 19'!I16+'SNAP Center 20'!I16+'SNAP Center 21'!I16+'SNAP Center 22'!I16+'SNAP Center 26'!I16+'SNAP Center 28'!I16+'SNAP Center 38'!I16+'SNAP Center 40'!I16+'SNAP Center 44'!I16+'SNAP Center 45'!I16+'SNAP Center 46'!I16+'SNAP Center 53'!I16+'SNAP Center 54'!I16+'SNAP Center 61'!I16+'SNAP Center 79'!I16+'SNAP Center 99'!I16+'Medicaid Managed Care'!I16+'Office Unknown'!I16+'Medicaid Assistance Program'!I16+'Domestic Violence'!I16+'Home Care'!I16+'Revenue Investigations'!I16+PSA!I16+'Restricted Medicaid'!I16+'Transitional Benefits'!I16)</f>
        <v>73</v>
      </c>
      <c r="J16" s="7">
        <f>('Job Center 13'!J16+'Job Center 17'!J16+'Job Center 18'!J16+'Job Center 23'!J16+'Job Center 35'!J16+'Job Center 37'!J16+'Job Center 38'!J16+'Job Center 39'!J16+'Job Center 40'!J16+'Job Center 44'!J16+'Job Center 46'!J16+'Job Center 47'!J16+'Job Center 52'!J16+'Job Center 53'!J16+'Job Center 54'!J16+'Job Center 62'!J16+'Job Center 63'!J16+'Job Center 64'!J16+'Job Center 66'!J16+'Job Center 67'!J16+'Job Center 70'!J16+'Job Center 71'!J16+'Job Center 79'!J16+'Job Center 80'!J16+'Job Center 84'!J16+'Job Center 99'!J16+'Center 100 (Burial Claims)'!J16+'SNAP Overpayment Claims'!J16+'Budgeting After IPV Disqualification'!J16+'Bureau of Fraud Investigations'!J16+HEAP!J16+'Computer Match Unit'!J16+'Child Support Unit'!J16+ACS!J16+'Div. of Audit &amp; Response'!J16+HASA!J16+'Day Care'!J16+DHS!J16+EVR!J16+'SNAP Center 2'!J16+'SNAP Center 13'!J16+'SNAP Center 14'!J16+'SNAP Center 15'!J16+'SNAP Center 19'!J16+'SNAP Center 20'!J16+'SNAP Center 21'!J16+'SNAP Center 22'!J16+'SNAP Center 26'!J16+'SNAP Center 28'!J16+'SNAP Center 38'!J16+'SNAP Center 40'!J16+'SNAP Center 44'!J16+'SNAP Center 45'!J16+'SNAP Center 46'!J16+'SNAP Center 53'!J16+'SNAP Center 54'!J16+'SNAP Center 61'!J16+'SNAP Center 79'!J16+'SNAP Center 99'!J16+'Medicaid Managed Care'!J16+'Office Unknown'!J16+'Medicaid Assistance Program'!J16+'Domestic Violence'!J16+'Home Care'!J16+'Revenue Investigations'!J16+PSA!J16+'Restricted Medicaid'!J16+'Transitional Benefits'!J16)</f>
        <v>8</v>
      </c>
      <c r="K16" s="8">
        <f>SUM(B16:J16)</f>
        <v>328</v>
      </c>
    </row>
    <row r="17" spans="1:11" ht="12.75">
      <c r="A17" s="6" t="s">
        <v>26</v>
      </c>
      <c r="B17" s="7">
        <f>('Job Center 13'!B17+'Job Center 17'!B17+'Job Center 18'!B17+'Job Center 23'!B17+'Job Center 35'!B17+'Job Center 37'!B17+'Job Center 38'!B17+'Job Center 39'!B17+'Job Center 40'!B17+'Job Center 44'!B17+'Job Center 46'!B17+'Job Center 47'!B17+'Job Center 52'!B17+'Job Center 53'!B17+'Job Center 54'!B17+'Job Center 62'!B17+'Job Center 63'!B17+'Job Center 64'!B17+'Job Center 66'!B17+'Job Center 67'!B17+'Job Center 70'!B17+'Job Center 71'!B17+'Job Center 79'!B17+'Job Center 80'!B17+'Job Center 84'!B17+'Job Center 99'!B17+'Center 100 (Burial Claims)'!B17+'SNAP Overpayment Claims'!B17+'Budgeting After IPV Disqualification'!B17+'Bureau of Fraud Investigations'!B17+HEAP!B17+'Computer Match Unit'!B17+'Child Support Unit'!B17+ACS!B17+'Div. of Audit &amp; Response'!B17+HASA!B17+'Day Care'!B17+DHS!B17+EVR!B17+'SNAP Center 2'!B17+'SNAP Center 13'!B17+'SNAP Center 14'!B17+'SNAP Center 15'!B17+'SNAP Center 19'!B17+'SNAP Center 20'!B17+'SNAP Center 21'!B17+'SNAP Center 22'!B17+'SNAP Center 26'!B17+'SNAP Center 28'!B17+'SNAP Center 38'!B17+'SNAP Center 40'!B17+'SNAP Center 44'!B17+'SNAP Center 45'!B17+'SNAP Center 46'!B17+'SNAP Center 53'!B17+'SNAP Center 54'!B17+'SNAP Center 61'!B17+'SNAP Center 79'!B17+'SNAP Center 99'!B17+'Medicaid Managed Care'!B17+'Office Unknown'!B17+'Medicaid Assistance Program'!B17+'Domestic Violence'!B17+'Home Care'!B17+'Revenue Investigations'!B17+PSA!B17+'Restricted Medicaid'!B17+'Transitional Benefits'!B17)</f>
        <v>469</v>
      </c>
      <c r="C17" s="7">
        <f>('Job Center 13'!C17+'Job Center 17'!C17+'Job Center 18'!C17+'Job Center 23'!C17+'Job Center 35'!C17+'Job Center 37'!C17+'Job Center 38'!C17+'Job Center 39'!C17+'Job Center 40'!C17+'Job Center 44'!C17+'Job Center 46'!C17+'Job Center 47'!C17+'Job Center 52'!C17+'Job Center 53'!C17+'Job Center 54'!C17+'Job Center 62'!C17+'Job Center 63'!C17+'Job Center 64'!C17+'Job Center 66'!C17+'Job Center 67'!C17+'Job Center 70'!C17+'Job Center 71'!C17+'Job Center 79'!C17+'Job Center 80'!C17+'Job Center 84'!C17+'Job Center 99'!C17+'Center 100 (Burial Claims)'!C17+'SNAP Overpayment Claims'!C17+'Budgeting After IPV Disqualification'!C17+'Bureau of Fraud Investigations'!C17+HEAP!C17+'Computer Match Unit'!C17+'Child Support Unit'!C17+ACS!C17+'Div. of Audit &amp; Response'!C17+HASA!C17+'Day Care'!C17+DHS!C17+EVR!C17+'SNAP Center 2'!C17+'SNAP Center 13'!C17+'SNAP Center 14'!C17+'SNAP Center 15'!C17+'SNAP Center 19'!C17+'SNAP Center 20'!C17+'SNAP Center 21'!C17+'SNAP Center 22'!C17+'SNAP Center 26'!C17+'SNAP Center 28'!C17+'SNAP Center 38'!C17+'SNAP Center 40'!C17+'SNAP Center 44'!C17+'SNAP Center 45'!C17+'SNAP Center 46'!C17+'SNAP Center 53'!C17+'SNAP Center 54'!C17+'SNAP Center 61'!C17+'SNAP Center 79'!C17+'SNAP Center 99'!C17+'Medicaid Managed Care'!C17+'Office Unknown'!C17+'Medicaid Assistance Program'!C17+'Domestic Violence'!C17+'Home Care'!C17+'Revenue Investigations'!C17+PSA!C17+'Restricted Medicaid'!C17+'Transitional Benefits'!C17)</f>
        <v>217</v>
      </c>
      <c r="D17" s="7">
        <f>('Job Center 13'!D17+'Job Center 17'!D17+'Job Center 18'!D17+'Job Center 23'!D17+'Job Center 35'!D17+'Job Center 37'!D17+'Job Center 38'!D17+'Job Center 39'!D17+'Job Center 40'!D17+'Job Center 44'!D17+'Job Center 46'!D17+'Job Center 47'!D17+'Job Center 52'!D17+'Job Center 53'!D17+'Job Center 54'!D17+'Job Center 62'!D17+'Job Center 63'!D17+'Job Center 64'!D17+'Job Center 66'!D17+'Job Center 67'!D17+'Job Center 70'!D17+'Job Center 71'!D17+'Job Center 79'!D17+'Job Center 80'!D17+'Job Center 84'!D17+'Job Center 99'!D17+'Center 100 (Burial Claims)'!D17+'SNAP Overpayment Claims'!D17+'Budgeting After IPV Disqualification'!D17+'Bureau of Fraud Investigations'!D17+HEAP!D17+'Computer Match Unit'!D17+'Child Support Unit'!D17+ACS!D17+'Div. of Audit &amp; Response'!D17+HASA!D17+'Day Care'!D17+DHS!D17+EVR!D17+'SNAP Center 2'!D17+'SNAP Center 13'!D17+'SNAP Center 14'!D17+'SNAP Center 15'!D17+'SNAP Center 19'!D17+'SNAP Center 20'!D17+'SNAP Center 21'!D17+'SNAP Center 22'!D17+'SNAP Center 26'!D17+'SNAP Center 28'!D17+'SNAP Center 38'!D17+'SNAP Center 40'!D17+'SNAP Center 44'!D17+'SNAP Center 45'!D17+'SNAP Center 46'!D17+'SNAP Center 53'!D17+'SNAP Center 54'!D17+'SNAP Center 61'!D17+'SNAP Center 79'!D17+'SNAP Center 99'!D17+'Medicaid Managed Care'!D17+'Office Unknown'!D17+'Medicaid Assistance Program'!D17+'Domestic Violence'!D17+'Home Care'!D17+'Revenue Investigations'!D17+PSA!D17+'Restricted Medicaid'!D17+'Transitional Benefits'!D17)</f>
        <v>3</v>
      </c>
      <c r="E17" s="7">
        <f>('Job Center 13'!E17+'Job Center 17'!E17+'Job Center 18'!E17+'Job Center 23'!E17+'Job Center 35'!E17+'Job Center 37'!E17+'Job Center 38'!E17+'Job Center 39'!E17+'Job Center 40'!E17+'Job Center 44'!E17+'Job Center 46'!E17+'Job Center 47'!E17+'Job Center 52'!E17+'Job Center 53'!E17+'Job Center 54'!E17+'Job Center 62'!E17+'Job Center 63'!E17+'Job Center 64'!E17+'Job Center 66'!E17+'Job Center 67'!E17+'Job Center 70'!E17+'Job Center 71'!E17+'Job Center 79'!E17+'Job Center 80'!E17+'Job Center 84'!E17+'Job Center 99'!E17+'Center 100 (Burial Claims)'!E17+'SNAP Overpayment Claims'!E17+'Budgeting After IPV Disqualification'!E17+'Bureau of Fraud Investigations'!E17+HEAP!E17+'Computer Match Unit'!E17+'Child Support Unit'!E17+ACS!E17+'Div. of Audit &amp; Response'!E17+HASA!E17+'Day Care'!E17+DHS!E17+EVR!E17+'SNAP Center 2'!E17+'SNAP Center 13'!E17+'SNAP Center 14'!E17+'SNAP Center 15'!E17+'SNAP Center 19'!E17+'SNAP Center 20'!E17+'SNAP Center 21'!E17+'SNAP Center 22'!E17+'SNAP Center 26'!E17+'SNAP Center 28'!E17+'SNAP Center 38'!E17+'SNAP Center 40'!E17+'SNAP Center 44'!E17+'SNAP Center 45'!E17+'SNAP Center 46'!E17+'SNAP Center 53'!E17+'SNAP Center 54'!E17+'SNAP Center 61'!E17+'SNAP Center 79'!E17+'SNAP Center 99'!E17+'Medicaid Managed Care'!E17+'Office Unknown'!E17+'Medicaid Assistance Program'!E17+'Domestic Violence'!E17+'Home Care'!E17+'Revenue Investigations'!E17+PSA!E17+'Restricted Medicaid'!E17+'Transitional Benefits'!E17)</f>
        <v>0</v>
      </c>
      <c r="F17" s="7">
        <f>('Job Center 13'!F17+'Job Center 17'!F17+'Job Center 18'!F17+'Job Center 23'!F17+'Job Center 35'!F17+'Job Center 37'!F17+'Job Center 38'!F17+'Job Center 39'!F17+'Job Center 40'!F17+'Job Center 44'!F17+'Job Center 46'!F17+'Job Center 47'!F17+'Job Center 52'!F17+'Job Center 53'!F17+'Job Center 54'!F17+'Job Center 62'!F17+'Job Center 63'!F17+'Job Center 64'!F17+'Job Center 66'!F17+'Job Center 67'!F17+'Job Center 70'!F17+'Job Center 71'!F17+'Job Center 79'!F17+'Job Center 80'!F17+'Job Center 84'!F17+'Job Center 99'!F17+'Center 100 (Burial Claims)'!F17+'SNAP Overpayment Claims'!F17+'Budgeting After IPV Disqualification'!F17+'Bureau of Fraud Investigations'!F17+HEAP!F17+'Computer Match Unit'!F17+'Child Support Unit'!F17+ACS!F17+'Div. of Audit &amp; Response'!F17+HASA!F17+'Day Care'!F17+DHS!F17+EVR!F17+'SNAP Center 2'!F17+'SNAP Center 13'!F17+'SNAP Center 14'!F17+'SNAP Center 15'!F17+'SNAP Center 19'!F17+'SNAP Center 20'!F17+'SNAP Center 21'!F17+'SNAP Center 22'!F17+'SNAP Center 26'!F17+'SNAP Center 28'!F17+'SNAP Center 38'!F17+'SNAP Center 40'!F17+'SNAP Center 44'!F17+'SNAP Center 45'!F17+'SNAP Center 46'!F17+'SNAP Center 53'!F17+'SNAP Center 54'!F17+'SNAP Center 61'!F17+'SNAP Center 79'!F17+'SNAP Center 99'!F17+'Medicaid Managed Care'!F17+'Office Unknown'!F17+'Medicaid Assistance Program'!F17+'Domestic Violence'!F17+'Home Care'!F17+'Revenue Investigations'!F17+PSA!F17+'Restricted Medicaid'!F17+'Transitional Benefits'!F17)</f>
        <v>56</v>
      </c>
      <c r="G17" s="7">
        <f>('Job Center 13'!G17+'Job Center 17'!G17+'Job Center 18'!G17+'Job Center 23'!G17+'Job Center 35'!G17+'Job Center 37'!G17+'Job Center 38'!G17+'Job Center 39'!G17+'Job Center 40'!G17+'Job Center 44'!G17+'Job Center 46'!G17+'Job Center 47'!G17+'Job Center 52'!G17+'Job Center 53'!G17+'Job Center 54'!G17+'Job Center 62'!G17+'Job Center 63'!G17+'Job Center 64'!G17+'Job Center 66'!G17+'Job Center 67'!G17+'Job Center 70'!G17+'Job Center 71'!G17+'Job Center 79'!G17+'Job Center 80'!G17+'Job Center 84'!G17+'Job Center 99'!G17+'Center 100 (Burial Claims)'!G17+'SNAP Overpayment Claims'!G17+'Budgeting After IPV Disqualification'!G17+'Bureau of Fraud Investigations'!G17+HEAP!G17+'Computer Match Unit'!G17+'Child Support Unit'!G17+ACS!G17+'Div. of Audit &amp; Response'!G17+HASA!G17+'Day Care'!G17+DHS!G17+EVR!G17+'SNAP Center 2'!G17+'SNAP Center 13'!G17+'SNAP Center 14'!G17+'SNAP Center 15'!G17+'SNAP Center 19'!G17+'SNAP Center 20'!G17+'SNAP Center 21'!G17+'SNAP Center 22'!G17+'SNAP Center 26'!G17+'SNAP Center 28'!G17+'SNAP Center 38'!G17+'SNAP Center 40'!G17+'SNAP Center 44'!G17+'SNAP Center 45'!G17+'SNAP Center 46'!G17+'SNAP Center 53'!G17+'SNAP Center 54'!G17+'SNAP Center 61'!G17+'SNAP Center 79'!G17+'SNAP Center 99'!G17+'Medicaid Managed Care'!G17+'Office Unknown'!G17+'Medicaid Assistance Program'!G17+'Domestic Violence'!G17+'Home Care'!G17+'Revenue Investigations'!G17+PSA!G17+'Restricted Medicaid'!G17+'Transitional Benefits'!G17)</f>
        <v>92</v>
      </c>
      <c r="H17" s="7">
        <f>('Job Center 13'!H17+'Job Center 17'!H17+'Job Center 18'!H17+'Job Center 23'!H17+'Job Center 35'!H17+'Job Center 37'!H17+'Job Center 38'!H17+'Job Center 39'!H17+'Job Center 40'!H17+'Job Center 44'!H17+'Job Center 46'!H17+'Job Center 47'!H17+'Job Center 52'!H17+'Job Center 53'!H17+'Job Center 54'!H17+'Job Center 62'!H17+'Job Center 63'!H17+'Job Center 64'!H17+'Job Center 66'!H17+'Job Center 67'!H17+'Job Center 70'!H17+'Job Center 71'!H17+'Job Center 79'!H17+'Job Center 80'!H17+'Job Center 84'!H17+'Job Center 99'!H17+'Center 100 (Burial Claims)'!H17+'SNAP Overpayment Claims'!H17+'Budgeting After IPV Disqualification'!H17+'Bureau of Fraud Investigations'!H17+HEAP!H17+'Computer Match Unit'!H17+'Child Support Unit'!H17+ACS!H17+'Div. of Audit &amp; Response'!H17+HASA!H17+'Day Care'!H17+DHS!H17+EVR!H17+'SNAP Center 2'!H17+'SNAP Center 13'!H17+'SNAP Center 14'!H17+'SNAP Center 15'!H17+'SNAP Center 19'!H17+'SNAP Center 20'!H17+'SNAP Center 21'!H17+'SNAP Center 22'!H17+'SNAP Center 26'!H17+'SNAP Center 28'!H17+'SNAP Center 38'!H17+'SNAP Center 40'!H17+'SNAP Center 44'!H17+'SNAP Center 45'!H17+'SNAP Center 46'!H17+'SNAP Center 53'!H17+'SNAP Center 54'!H17+'SNAP Center 61'!H17+'SNAP Center 79'!H17+'SNAP Center 99'!H17+'Medicaid Managed Care'!H17+'Office Unknown'!H17+'Medicaid Assistance Program'!H17+'Domestic Violence'!H17+'Home Care'!H17+'Revenue Investigations'!H17+PSA!H17+'Restricted Medicaid'!H17+'Transitional Benefits'!H17)</f>
        <v>3</v>
      </c>
      <c r="I17" s="7">
        <f>('Job Center 13'!I17+'Job Center 17'!I17+'Job Center 18'!I17+'Job Center 23'!I17+'Job Center 35'!I17+'Job Center 37'!I17+'Job Center 38'!I17+'Job Center 39'!I17+'Job Center 40'!I17+'Job Center 44'!I17+'Job Center 46'!I17+'Job Center 47'!I17+'Job Center 52'!I17+'Job Center 53'!I17+'Job Center 54'!I17+'Job Center 62'!I17+'Job Center 63'!I17+'Job Center 64'!I17+'Job Center 66'!I17+'Job Center 67'!I17+'Job Center 70'!I17+'Job Center 71'!I17+'Job Center 79'!I17+'Job Center 80'!I17+'Job Center 84'!I17+'Job Center 99'!I17+'Center 100 (Burial Claims)'!I17+'SNAP Overpayment Claims'!I17+'Budgeting After IPV Disqualification'!I17+'Bureau of Fraud Investigations'!I17+HEAP!I17+'Computer Match Unit'!I17+'Child Support Unit'!I17+ACS!I17+'Div. of Audit &amp; Response'!I17+HASA!I17+'Day Care'!I17+DHS!I17+EVR!I17+'SNAP Center 2'!I17+'SNAP Center 13'!I17+'SNAP Center 14'!I17+'SNAP Center 15'!I17+'SNAP Center 19'!I17+'SNAP Center 20'!I17+'SNAP Center 21'!I17+'SNAP Center 22'!I17+'SNAP Center 26'!I17+'SNAP Center 28'!I17+'SNAP Center 38'!I17+'SNAP Center 40'!I17+'SNAP Center 44'!I17+'SNAP Center 45'!I17+'SNAP Center 46'!I17+'SNAP Center 53'!I17+'SNAP Center 54'!I17+'SNAP Center 61'!I17+'SNAP Center 79'!I17+'SNAP Center 99'!I17+'Medicaid Managed Care'!I17+'Office Unknown'!I17+'Medicaid Assistance Program'!I17+'Domestic Violence'!I17+'Home Care'!I17+'Revenue Investigations'!I17+PSA!I17+'Restricted Medicaid'!I17+'Transitional Benefits'!I17)</f>
        <v>797</v>
      </c>
      <c r="J17" s="7">
        <f>('Job Center 13'!J17+'Job Center 17'!J17+'Job Center 18'!J17+'Job Center 23'!J17+'Job Center 35'!J17+'Job Center 37'!J17+'Job Center 38'!J17+'Job Center 39'!J17+'Job Center 40'!J17+'Job Center 44'!J17+'Job Center 46'!J17+'Job Center 47'!J17+'Job Center 52'!J17+'Job Center 53'!J17+'Job Center 54'!J17+'Job Center 62'!J17+'Job Center 63'!J17+'Job Center 64'!J17+'Job Center 66'!J17+'Job Center 67'!J17+'Job Center 70'!J17+'Job Center 71'!J17+'Job Center 79'!J17+'Job Center 80'!J17+'Job Center 84'!J17+'Job Center 99'!J17+'Center 100 (Burial Claims)'!J17+'SNAP Overpayment Claims'!J17+'Budgeting After IPV Disqualification'!J17+'Bureau of Fraud Investigations'!J17+HEAP!J17+'Computer Match Unit'!J17+'Child Support Unit'!J17+ACS!J17+'Div. of Audit &amp; Response'!J17+HASA!J17+'Day Care'!J17+DHS!J17+EVR!J17+'SNAP Center 2'!J17+'SNAP Center 13'!J17+'SNAP Center 14'!J17+'SNAP Center 15'!J17+'SNAP Center 19'!J17+'SNAP Center 20'!J17+'SNAP Center 21'!J17+'SNAP Center 22'!J17+'SNAP Center 26'!J17+'SNAP Center 28'!J17+'SNAP Center 38'!J17+'SNAP Center 40'!J17+'SNAP Center 44'!J17+'SNAP Center 45'!J17+'SNAP Center 46'!J17+'SNAP Center 53'!J17+'SNAP Center 54'!J17+'SNAP Center 61'!J17+'SNAP Center 79'!J17+'SNAP Center 99'!J17+'Medicaid Managed Care'!J17+'Office Unknown'!J17+'Medicaid Assistance Program'!J17+'Domestic Violence'!J17+'Home Care'!J17+'Revenue Investigations'!J17+PSA!J17+'Restricted Medicaid'!J17+'Transitional Benefits'!J17)</f>
        <v>4</v>
      </c>
      <c r="K17" s="8">
        <f>SUM(B17:J17)</f>
        <v>1641</v>
      </c>
    </row>
    <row r="18" spans="1:11" ht="12.75">
      <c r="A18" s="6" t="s">
        <v>27</v>
      </c>
      <c r="B18" s="7">
        <f>('Job Center 13'!B18+'Job Center 17'!B18+'Job Center 18'!B18+'Job Center 23'!B18+'Job Center 35'!B18+'Job Center 37'!B18+'Job Center 38'!B18+'Job Center 39'!B18+'Job Center 40'!B18+'Job Center 44'!B18+'Job Center 46'!B18+'Job Center 47'!B18+'Job Center 52'!B18+'Job Center 53'!B18+'Job Center 54'!B18+'Job Center 62'!B18+'Job Center 63'!B18+'Job Center 64'!B18+'Job Center 66'!B18+'Job Center 67'!B18+'Job Center 70'!B18+'Job Center 71'!B18+'Job Center 79'!B18+'Job Center 80'!B18+'Job Center 84'!B18+'Job Center 99'!B18+'Center 100 (Burial Claims)'!B18+'SNAP Overpayment Claims'!B18+'Budgeting After IPV Disqualification'!B18+'Bureau of Fraud Investigations'!B18+HEAP!B18+'Computer Match Unit'!B18+'Child Support Unit'!B18+ACS!B18+'Div. of Audit &amp; Response'!B18+HASA!B18+'Day Care'!B18+DHS!B18+EVR!B18+'SNAP Center 2'!B18+'SNAP Center 13'!B18+'SNAP Center 14'!B18+'SNAP Center 15'!B18+'SNAP Center 19'!B18+'SNAP Center 20'!B18+'SNAP Center 21'!B18+'SNAP Center 22'!B18+'SNAP Center 26'!B18+'SNAP Center 28'!B18+'SNAP Center 38'!B18+'SNAP Center 40'!B18+'SNAP Center 44'!B18+'SNAP Center 45'!B18+'SNAP Center 46'!B18+'SNAP Center 53'!B18+'SNAP Center 54'!B18+'SNAP Center 61'!B18+'SNAP Center 79'!B18+'SNAP Center 99'!B18+'Medicaid Managed Care'!B18+'Office Unknown'!B18+'Medicaid Assistance Program'!B18+'Domestic Violence'!B18+'Home Care'!B18+'Revenue Investigations'!B18+PSA!B18+'Restricted Medicaid'!B18+'Transitional Benefits'!B18)</f>
        <v>259</v>
      </c>
      <c r="C18" s="7">
        <f>('Job Center 13'!C18+'Job Center 17'!C18+'Job Center 18'!C18+'Job Center 23'!C18+'Job Center 35'!C18+'Job Center 37'!C18+'Job Center 38'!C18+'Job Center 39'!C18+'Job Center 40'!C18+'Job Center 44'!C18+'Job Center 46'!C18+'Job Center 47'!C18+'Job Center 52'!C18+'Job Center 53'!C18+'Job Center 54'!C18+'Job Center 62'!C18+'Job Center 63'!C18+'Job Center 64'!C18+'Job Center 66'!C18+'Job Center 67'!C18+'Job Center 70'!C18+'Job Center 71'!C18+'Job Center 79'!C18+'Job Center 80'!C18+'Job Center 84'!C18+'Job Center 99'!C18+'Center 100 (Burial Claims)'!C18+'SNAP Overpayment Claims'!C18+'Budgeting After IPV Disqualification'!C18+'Bureau of Fraud Investigations'!C18+HEAP!C18+'Computer Match Unit'!C18+'Child Support Unit'!C18+ACS!C18+'Div. of Audit &amp; Response'!C18+HASA!C18+'Day Care'!C18+DHS!C18+EVR!C18+'SNAP Center 2'!C18+'SNAP Center 13'!C18+'SNAP Center 14'!C18+'SNAP Center 15'!C18+'SNAP Center 19'!C18+'SNAP Center 20'!C18+'SNAP Center 21'!C18+'SNAP Center 22'!C18+'SNAP Center 26'!C18+'SNAP Center 28'!C18+'SNAP Center 38'!C18+'SNAP Center 40'!C18+'SNAP Center 44'!C18+'SNAP Center 45'!C18+'SNAP Center 46'!C18+'SNAP Center 53'!C18+'SNAP Center 54'!C18+'SNAP Center 61'!C18+'SNAP Center 79'!C18+'SNAP Center 99'!C18+'Medicaid Managed Care'!C18+'Office Unknown'!C18+'Medicaid Assistance Program'!C18+'Domestic Violence'!C18+'Home Care'!C18+'Revenue Investigations'!C18+PSA!C18+'Restricted Medicaid'!C18+'Transitional Benefits'!C18)</f>
        <v>148</v>
      </c>
      <c r="D18" s="7">
        <f>('Job Center 13'!D18+'Job Center 17'!D18+'Job Center 18'!D18+'Job Center 23'!D18+'Job Center 35'!D18+'Job Center 37'!D18+'Job Center 38'!D18+'Job Center 39'!D18+'Job Center 40'!D18+'Job Center 44'!D18+'Job Center 46'!D18+'Job Center 47'!D18+'Job Center 52'!D18+'Job Center 53'!D18+'Job Center 54'!D18+'Job Center 62'!D18+'Job Center 63'!D18+'Job Center 64'!D18+'Job Center 66'!D18+'Job Center 67'!D18+'Job Center 70'!D18+'Job Center 71'!D18+'Job Center 79'!D18+'Job Center 80'!D18+'Job Center 84'!D18+'Job Center 99'!D18+'Center 100 (Burial Claims)'!D18+'SNAP Overpayment Claims'!D18+'Budgeting After IPV Disqualification'!D18+'Bureau of Fraud Investigations'!D18+HEAP!D18+'Computer Match Unit'!D18+'Child Support Unit'!D18+ACS!D18+'Div. of Audit &amp; Response'!D18+HASA!D18+'Day Care'!D18+DHS!D18+EVR!D18+'SNAP Center 2'!D18+'SNAP Center 13'!D18+'SNAP Center 14'!D18+'SNAP Center 15'!D18+'SNAP Center 19'!D18+'SNAP Center 20'!D18+'SNAP Center 21'!D18+'SNAP Center 22'!D18+'SNAP Center 26'!D18+'SNAP Center 28'!D18+'SNAP Center 38'!D18+'SNAP Center 40'!D18+'SNAP Center 44'!D18+'SNAP Center 45'!D18+'SNAP Center 46'!D18+'SNAP Center 53'!D18+'SNAP Center 54'!D18+'SNAP Center 61'!D18+'SNAP Center 79'!D18+'SNAP Center 99'!D18+'Medicaid Managed Care'!D18+'Office Unknown'!D18+'Medicaid Assistance Program'!D18+'Domestic Violence'!D18+'Home Care'!D18+'Revenue Investigations'!D18+PSA!D18+'Restricted Medicaid'!D18+'Transitional Benefits'!D18)</f>
        <v>2</v>
      </c>
      <c r="E18" s="7">
        <f>('Job Center 13'!E18+'Job Center 17'!E18+'Job Center 18'!E18+'Job Center 23'!E18+'Job Center 35'!E18+'Job Center 37'!E18+'Job Center 38'!E18+'Job Center 39'!E18+'Job Center 40'!E18+'Job Center 44'!E18+'Job Center 46'!E18+'Job Center 47'!E18+'Job Center 52'!E18+'Job Center 53'!E18+'Job Center 54'!E18+'Job Center 62'!E18+'Job Center 63'!E18+'Job Center 64'!E18+'Job Center 66'!E18+'Job Center 67'!E18+'Job Center 70'!E18+'Job Center 71'!E18+'Job Center 79'!E18+'Job Center 80'!E18+'Job Center 84'!E18+'Job Center 99'!E18+'Center 100 (Burial Claims)'!E18+'SNAP Overpayment Claims'!E18+'Budgeting After IPV Disqualification'!E18+'Bureau of Fraud Investigations'!E18+HEAP!E18+'Computer Match Unit'!E18+'Child Support Unit'!E18+ACS!E18+'Div. of Audit &amp; Response'!E18+HASA!E18+'Day Care'!E18+DHS!E18+EVR!E18+'SNAP Center 2'!E18+'SNAP Center 13'!E18+'SNAP Center 14'!E18+'SNAP Center 15'!E18+'SNAP Center 19'!E18+'SNAP Center 20'!E18+'SNAP Center 21'!E18+'SNAP Center 22'!E18+'SNAP Center 26'!E18+'SNAP Center 28'!E18+'SNAP Center 38'!E18+'SNAP Center 40'!E18+'SNAP Center 44'!E18+'SNAP Center 45'!E18+'SNAP Center 46'!E18+'SNAP Center 53'!E18+'SNAP Center 54'!E18+'SNAP Center 61'!E18+'SNAP Center 79'!E18+'SNAP Center 99'!E18+'Medicaid Managed Care'!E18+'Office Unknown'!E18+'Medicaid Assistance Program'!E18+'Domestic Violence'!E18+'Home Care'!E18+'Revenue Investigations'!E18+PSA!E18+'Restricted Medicaid'!E18+'Transitional Benefits'!E18)</f>
        <v>0</v>
      </c>
      <c r="F18" s="7">
        <f>('Job Center 13'!F18+'Job Center 17'!F18+'Job Center 18'!F18+'Job Center 23'!F18+'Job Center 35'!F18+'Job Center 37'!F18+'Job Center 38'!F18+'Job Center 39'!F18+'Job Center 40'!F18+'Job Center 44'!F18+'Job Center 46'!F18+'Job Center 47'!F18+'Job Center 52'!F18+'Job Center 53'!F18+'Job Center 54'!F18+'Job Center 62'!F18+'Job Center 63'!F18+'Job Center 64'!F18+'Job Center 66'!F18+'Job Center 67'!F18+'Job Center 70'!F18+'Job Center 71'!F18+'Job Center 79'!F18+'Job Center 80'!F18+'Job Center 84'!F18+'Job Center 99'!F18+'Center 100 (Burial Claims)'!F18+'SNAP Overpayment Claims'!F18+'Budgeting After IPV Disqualification'!F18+'Bureau of Fraud Investigations'!F18+HEAP!F18+'Computer Match Unit'!F18+'Child Support Unit'!F18+ACS!F18+'Div. of Audit &amp; Response'!F18+HASA!F18+'Day Care'!F18+DHS!F18+EVR!F18+'SNAP Center 2'!F18+'SNAP Center 13'!F18+'SNAP Center 14'!F18+'SNAP Center 15'!F18+'SNAP Center 19'!F18+'SNAP Center 20'!F18+'SNAP Center 21'!F18+'SNAP Center 22'!F18+'SNAP Center 26'!F18+'SNAP Center 28'!F18+'SNAP Center 38'!F18+'SNAP Center 40'!F18+'SNAP Center 44'!F18+'SNAP Center 45'!F18+'SNAP Center 46'!F18+'SNAP Center 53'!F18+'SNAP Center 54'!F18+'SNAP Center 61'!F18+'SNAP Center 79'!F18+'SNAP Center 99'!F18+'Medicaid Managed Care'!F18+'Office Unknown'!F18+'Medicaid Assistance Program'!F18+'Domestic Violence'!F18+'Home Care'!F18+'Revenue Investigations'!F18+PSA!F18+'Restricted Medicaid'!F18+'Transitional Benefits'!F18)</f>
        <v>375</v>
      </c>
      <c r="G18" s="7">
        <f>('Job Center 13'!G18+'Job Center 17'!G18+'Job Center 18'!G18+'Job Center 23'!G18+'Job Center 35'!G18+'Job Center 37'!G18+'Job Center 38'!G18+'Job Center 39'!G18+'Job Center 40'!G18+'Job Center 44'!G18+'Job Center 46'!G18+'Job Center 47'!G18+'Job Center 52'!G18+'Job Center 53'!G18+'Job Center 54'!G18+'Job Center 62'!G18+'Job Center 63'!G18+'Job Center 64'!G18+'Job Center 66'!G18+'Job Center 67'!G18+'Job Center 70'!G18+'Job Center 71'!G18+'Job Center 79'!G18+'Job Center 80'!G18+'Job Center 84'!G18+'Job Center 99'!G18+'Center 100 (Burial Claims)'!G18+'SNAP Overpayment Claims'!G18+'Budgeting After IPV Disqualification'!G18+'Bureau of Fraud Investigations'!G18+HEAP!G18+'Computer Match Unit'!G18+'Child Support Unit'!G18+ACS!G18+'Div. of Audit &amp; Response'!G18+HASA!G18+'Day Care'!G18+DHS!G18+EVR!G18+'SNAP Center 2'!G18+'SNAP Center 13'!G18+'SNAP Center 14'!G18+'SNAP Center 15'!G18+'SNAP Center 19'!G18+'SNAP Center 20'!G18+'SNAP Center 21'!G18+'SNAP Center 22'!G18+'SNAP Center 26'!G18+'SNAP Center 28'!G18+'SNAP Center 38'!G18+'SNAP Center 40'!G18+'SNAP Center 44'!G18+'SNAP Center 45'!G18+'SNAP Center 46'!G18+'SNAP Center 53'!G18+'SNAP Center 54'!G18+'SNAP Center 61'!G18+'SNAP Center 79'!G18+'SNAP Center 99'!G18+'Medicaid Managed Care'!G18+'Office Unknown'!G18+'Medicaid Assistance Program'!G18+'Domestic Violence'!G18+'Home Care'!G18+'Revenue Investigations'!G18+PSA!G18+'Restricted Medicaid'!G18+'Transitional Benefits'!G18)</f>
        <v>28</v>
      </c>
      <c r="H18" s="7">
        <f>('Job Center 13'!H18+'Job Center 17'!H18+'Job Center 18'!H18+'Job Center 23'!H18+'Job Center 35'!H18+'Job Center 37'!H18+'Job Center 38'!H18+'Job Center 39'!H18+'Job Center 40'!H18+'Job Center 44'!H18+'Job Center 46'!H18+'Job Center 47'!H18+'Job Center 52'!H18+'Job Center 53'!H18+'Job Center 54'!H18+'Job Center 62'!H18+'Job Center 63'!H18+'Job Center 64'!H18+'Job Center 66'!H18+'Job Center 67'!H18+'Job Center 70'!H18+'Job Center 71'!H18+'Job Center 79'!H18+'Job Center 80'!H18+'Job Center 84'!H18+'Job Center 99'!H18+'Center 100 (Burial Claims)'!H18+'SNAP Overpayment Claims'!H18+'Budgeting After IPV Disqualification'!H18+'Bureau of Fraud Investigations'!H18+HEAP!H18+'Computer Match Unit'!H18+'Child Support Unit'!H18+ACS!H18+'Div. of Audit &amp; Response'!H18+HASA!H18+'Day Care'!H18+DHS!H18+EVR!H18+'SNAP Center 2'!H18+'SNAP Center 13'!H18+'SNAP Center 14'!H18+'SNAP Center 15'!H18+'SNAP Center 19'!H18+'SNAP Center 20'!H18+'SNAP Center 21'!H18+'SNAP Center 22'!H18+'SNAP Center 26'!H18+'SNAP Center 28'!H18+'SNAP Center 38'!H18+'SNAP Center 40'!H18+'SNAP Center 44'!H18+'SNAP Center 45'!H18+'SNAP Center 46'!H18+'SNAP Center 53'!H18+'SNAP Center 54'!H18+'SNAP Center 61'!H18+'SNAP Center 79'!H18+'SNAP Center 99'!H18+'Medicaid Managed Care'!H18+'Office Unknown'!H18+'Medicaid Assistance Program'!H18+'Domestic Violence'!H18+'Home Care'!H18+'Revenue Investigations'!H18+PSA!H18+'Restricted Medicaid'!H18+'Transitional Benefits'!H18)</f>
        <v>2</v>
      </c>
      <c r="I18" s="7">
        <f>('Job Center 13'!I18+'Job Center 17'!I18+'Job Center 18'!I18+'Job Center 23'!I18+'Job Center 35'!I18+'Job Center 37'!I18+'Job Center 38'!I18+'Job Center 39'!I18+'Job Center 40'!I18+'Job Center 44'!I18+'Job Center 46'!I18+'Job Center 47'!I18+'Job Center 52'!I18+'Job Center 53'!I18+'Job Center 54'!I18+'Job Center 62'!I18+'Job Center 63'!I18+'Job Center 64'!I18+'Job Center 66'!I18+'Job Center 67'!I18+'Job Center 70'!I18+'Job Center 71'!I18+'Job Center 79'!I18+'Job Center 80'!I18+'Job Center 84'!I18+'Job Center 99'!I18+'Center 100 (Burial Claims)'!I18+'SNAP Overpayment Claims'!I18+'Budgeting After IPV Disqualification'!I18+'Bureau of Fraud Investigations'!I18+HEAP!I18+'Computer Match Unit'!I18+'Child Support Unit'!I18+ACS!I18+'Div. of Audit &amp; Response'!I18+HASA!I18+'Day Care'!I18+DHS!I18+EVR!I18+'SNAP Center 2'!I18+'SNAP Center 13'!I18+'SNAP Center 14'!I18+'SNAP Center 15'!I18+'SNAP Center 19'!I18+'SNAP Center 20'!I18+'SNAP Center 21'!I18+'SNAP Center 22'!I18+'SNAP Center 26'!I18+'SNAP Center 28'!I18+'SNAP Center 38'!I18+'SNAP Center 40'!I18+'SNAP Center 44'!I18+'SNAP Center 45'!I18+'SNAP Center 46'!I18+'SNAP Center 53'!I18+'SNAP Center 54'!I18+'SNAP Center 61'!I18+'SNAP Center 79'!I18+'SNAP Center 99'!I18+'Medicaid Managed Care'!I18+'Office Unknown'!I18+'Medicaid Assistance Program'!I18+'Domestic Violence'!I18+'Home Care'!I18+'Revenue Investigations'!I18+PSA!I18+'Restricted Medicaid'!I18+'Transitional Benefits'!I18)</f>
        <v>384</v>
      </c>
      <c r="J18" s="7">
        <f>('Job Center 13'!J18+'Job Center 17'!J18+'Job Center 18'!J18+'Job Center 23'!J18+'Job Center 35'!J18+'Job Center 37'!J18+'Job Center 38'!J18+'Job Center 39'!J18+'Job Center 40'!J18+'Job Center 44'!J18+'Job Center 46'!J18+'Job Center 47'!J18+'Job Center 52'!J18+'Job Center 53'!J18+'Job Center 54'!J18+'Job Center 62'!J18+'Job Center 63'!J18+'Job Center 64'!J18+'Job Center 66'!J18+'Job Center 67'!J18+'Job Center 70'!J18+'Job Center 71'!J18+'Job Center 79'!J18+'Job Center 80'!J18+'Job Center 84'!J18+'Job Center 99'!J18+'Center 100 (Burial Claims)'!J18+'SNAP Overpayment Claims'!J18+'Budgeting After IPV Disqualification'!J18+'Bureau of Fraud Investigations'!J18+HEAP!J18+'Computer Match Unit'!J18+'Child Support Unit'!J18+ACS!J18+'Div. of Audit &amp; Response'!J18+HASA!J18+'Day Care'!J18+DHS!J18+EVR!J18+'SNAP Center 2'!J18+'SNAP Center 13'!J18+'SNAP Center 14'!J18+'SNAP Center 15'!J18+'SNAP Center 19'!J18+'SNAP Center 20'!J18+'SNAP Center 21'!J18+'SNAP Center 22'!J18+'SNAP Center 26'!J18+'SNAP Center 28'!J18+'SNAP Center 38'!J18+'SNAP Center 40'!J18+'SNAP Center 44'!J18+'SNAP Center 45'!J18+'SNAP Center 46'!J18+'SNAP Center 53'!J18+'SNAP Center 54'!J18+'SNAP Center 61'!J18+'SNAP Center 79'!J18+'SNAP Center 99'!J18+'Medicaid Managed Care'!J18+'Office Unknown'!J18+'Medicaid Assistance Program'!J18+'Domestic Violence'!J18+'Home Care'!J18+'Revenue Investigations'!J18+PSA!J18+'Restricted Medicaid'!J18+'Transitional Benefits'!J18)</f>
        <v>1</v>
      </c>
      <c r="K18" s="8">
        <f>SUM(B18:J18)</f>
        <v>1199</v>
      </c>
    </row>
    <row r="19" spans="1:11" ht="12.75">
      <c r="A19" s="6" t="s">
        <v>28</v>
      </c>
      <c r="B19" s="7">
        <f>('Job Center 13'!B19+'Job Center 17'!B19+'Job Center 18'!B19+'Job Center 23'!B19+'Job Center 35'!B19+'Job Center 37'!B19+'Job Center 38'!B19+'Job Center 39'!B19+'Job Center 40'!B19+'Job Center 44'!B19+'Job Center 46'!B19+'Job Center 47'!B19+'Job Center 52'!B19+'Job Center 53'!B19+'Job Center 54'!B19+'Job Center 62'!B19+'Job Center 63'!B19+'Job Center 64'!B19+'Job Center 66'!B19+'Job Center 67'!B19+'Job Center 70'!B19+'Job Center 71'!B19+'Job Center 79'!B19+'Job Center 80'!B19+'Job Center 84'!B19+'Job Center 99'!B19+'Center 100 (Burial Claims)'!B19+'SNAP Overpayment Claims'!B19+'Budgeting After IPV Disqualification'!B19+'Bureau of Fraud Investigations'!B19+HEAP!B19+'Computer Match Unit'!B19+'Child Support Unit'!B19+ACS!B19+'Div. of Audit &amp; Response'!B19+HASA!B19+'Day Care'!B19+DHS!B19+EVR!B19+'SNAP Center 2'!B19+'SNAP Center 13'!B19+'SNAP Center 14'!B19+'SNAP Center 15'!B19+'SNAP Center 19'!B19+'SNAP Center 20'!B19+'SNAP Center 21'!B19+'SNAP Center 22'!B19+'SNAP Center 26'!B19+'SNAP Center 28'!B19+'SNAP Center 38'!B19+'SNAP Center 40'!B19+'SNAP Center 44'!B19+'SNAP Center 45'!B19+'SNAP Center 46'!B19+'SNAP Center 53'!B19+'SNAP Center 54'!B19+'SNAP Center 61'!B19+'SNAP Center 79'!B19+'SNAP Center 99'!B19+'Medicaid Managed Care'!B19+'Office Unknown'!B19+'Medicaid Assistance Program'!B19+'Domestic Violence'!B19+'Home Care'!B19+'Revenue Investigations'!B19+PSA!B19+'Restricted Medicaid'!B19+'Transitional Benefits'!B19)</f>
        <v>418</v>
      </c>
      <c r="C19" s="7">
        <f>('Job Center 13'!C19+'Job Center 17'!C19+'Job Center 18'!C19+'Job Center 23'!C19+'Job Center 35'!C19+'Job Center 37'!C19+'Job Center 38'!C19+'Job Center 39'!C19+'Job Center 40'!C19+'Job Center 44'!C19+'Job Center 46'!C19+'Job Center 47'!C19+'Job Center 52'!C19+'Job Center 53'!C19+'Job Center 54'!C19+'Job Center 62'!C19+'Job Center 63'!C19+'Job Center 64'!C19+'Job Center 66'!C19+'Job Center 67'!C19+'Job Center 70'!C19+'Job Center 71'!C19+'Job Center 79'!C19+'Job Center 80'!C19+'Job Center 84'!C19+'Job Center 99'!C19+'Center 100 (Burial Claims)'!C19+'SNAP Overpayment Claims'!C19+'Budgeting After IPV Disqualification'!C19+'Bureau of Fraud Investigations'!C19+HEAP!C19+'Computer Match Unit'!C19+'Child Support Unit'!C19+ACS!C19+'Div. of Audit &amp; Response'!C19+HASA!C19+'Day Care'!C19+DHS!C19+EVR!C19+'SNAP Center 2'!C19+'SNAP Center 13'!C19+'SNAP Center 14'!C19+'SNAP Center 15'!C19+'SNAP Center 19'!C19+'SNAP Center 20'!C19+'SNAP Center 21'!C19+'SNAP Center 22'!C19+'SNAP Center 26'!C19+'SNAP Center 28'!C19+'SNAP Center 38'!C19+'SNAP Center 40'!C19+'SNAP Center 44'!C19+'SNAP Center 45'!C19+'SNAP Center 46'!C19+'SNAP Center 53'!C19+'SNAP Center 54'!C19+'SNAP Center 61'!C19+'SNAP Center 79'!C19+'SNAP Center 99'!C19+'Medicaid Managed Care'!C19+'Office Unknown'!C19+'Medicaid Assistance Program'!C19+'Domestic Violence'!C19+'Home Care'!C19+'Revenue Investigations'!C19+PSA!C19+'Restricted Medicaid'!C19+'Transitional Benefits'!C19)</f>
        <v>203</v>
      </c>
      <c r="D19" s="7">
        <f>('Job Center 13'!D19+'Job Center 17'!D19+'Job Center 18'!D19+'Job Center 23'!D19+'Job Center 35'!D19+'Job Center 37'!D19+'Job Center 38'!D19+'Job Center 39'!D19+'Job Center 40'!D19+'Job Center 44'!D19+'Job Center 46'!D19+'Job Center 47'!D19+'Job Center 52'!D19+'Job Center 53'!D19+'Job Center 54'!D19+'Job Center 62'!D19+'Job Center 63'!D19+'Job Center 64'!D19+'Job Center 66'!D19+'Job Center 67'!D19+'Job Center 70'!D19+'Job Center 71'!D19+'Job Center 79'!D19+'Job Center 80'!D19+'Job Center 84'!D19+'Job Center 99'!D19+'Center 100 (Burial Claims)'!D19+'SNAP Overpayment Claims'!D19+'Budgeting After IPV Disqualification'!D19+'Bureau of Fraud Investigations'!D19+HEAP!D19+'Computer Match Unit'!D19+'Child Support Unit'!D19+ACS!D19+'Div. of Audit &amp; Response'!D19+HASA!D19+'Day Care'!D19+DHS!D19+EVR!D19+'SNAP Center 2'!D19+'SNAP Center 13'!D19+'SNAP Center 14'!D19+'SNAP Center 15'!D19+'SNAP Center 19'!D19+'SNAP Center 20'!D19+'SNAP Center 21'!D19+'SNAP Center 22'!D19+'SNAP Center 26'!D19+'SNAP Center 28'!D19+'SNAP Center 38'!D19+'SNAP Center 40'!D19+'SNAP Center 44'!D19+'SNAP Center 45'!D19+'SNAP Center 46'!D19+'SNAP Center 53'!D19+'SNAP Center 54'!D19+'SNAP Center 61'!D19+'SNAP Center 79'!D19+'SNAP Center 99'!D19+'Medicaid Managed Care'!D19+'Office Unknown'!D19+'Medicaid Assistance Program'!D19+'Domestic Violence'!D19+'Home Care'!D19+'Revenue Investigations'!D19+PSA!D19+'Restricted Medicaid'!D19+'Transitional Benefits'!D19)</f>
        <v>3</v>
      </c>
      <c r="E19" s="7">
        <f>('Job Center 13'!E19+'Job Center 17'!E19+'Job Center 18'!E19+'Job Center 23'!E19+'Job Center 35'!E19+'Job Center 37'!E19+'Job Center 38'!E19+'Job Center 39'!E19+'Job Center 40'!E19+'Job Center 44'!E19+'Job Center 46'!E19+'Job Center 47'!E19+'Job Center 52'!E19+'Job Center 53'!E19+'Job Center 54'!E19+'Job Center 62'!E19+'Job Center 63'!E19+'Job Center 64'!E19+'Job Center 66'!E19+'Job Center 67'!E19+'Job Center 70'!E19+'Job Center 71'!E19+'Job Center 79'!E19+'Job Center 80'!E19+'Job Center 84'!E19+'Job Center 99'!E19+'Center 100 (Burial Claims)'!E19+'SNAP Overpayment Claims'!E19+'Budgeting After IPV Disqualification'!E19+'Bureau of Fraud Investigations'!E19+HEAP!E19+'Computer Match Unit'!E19+'Child Support Unit'!E19+ACS!E19+'Div. of Audit &amp; Response'!E19+HASA!E19+'Day Care'!E19+DHS!E19+EVR!E19+'SNAP Center 2'!E19+'SNAP Center 13'!E19+'SNAP Center 14'!E19+'SNAP Center 15'!E19+'SNAP Center 19'!E19+'SNAP Center 20'!E19+'SNAP Center 21'!E19+'SNAP Center 22'!E19+'SNAP Center 26'!E19+'SNAP Center 28'!E19+'SNAP Center 38'!E19+'SNAP Center 40'!E19+'SNAP Center 44'!E19+'SNAP Center 45'!E19+'SNAP Center 46'!E19+'SNAP Center 53'!E19+'SNAP Center 54'!E19+'SNAP Center 61'!E19+'SNAP Center 79'!E19+'SNAP Center 99'!E19+'Medicaid Managed Care'!E19+'Office Unknown'!E19+'Medicaid Assistance Program'!E19+'Domestic Violence'!E19+'Home Care'!E19+'Revenue Investigations'!E19+PSA!E19+'Restricted Medicaid'!E19+'Transitional Benefits'!E19)</f>
        <v>0</v>
      </c>
      <c r="F19" s="7">
        <f>('Job Center 13'!F19+'Job Center 17'!F19+'Job Center 18'!F19+'Job Center 23'!F19+'Job Center 35'!F19+'Job Center 37'!F19+'Job Center 38'!F19+'Job Center 39'!F19+'Job Center 40'!F19+'Job Center 44'!F19+'Job Center 46'!F19+'Job Center 47'!F19+'Job Center 52'!F19+'Job Center 53'!F19+'Job Center 54'!F19+'Job Center 62'!F19+'Job Center 63'!F19+'Job Center 64'!F19+'Job Center 66'!F19+'Job Center 67'!F19+'Job Center 70'!F19+'Job Center 71'!F19+'Job Center 79'!F19+'Job Center 80'!F19+'Job Center 84'!F19+'Job Center 99'!F19+'Center 100 (Burial Claims)'!F19+'SNAP Overpayment Claims'!F19+'Budgeting After IPV Disqualification'!F19+'Bureau of Fraud Investigations'!F19+HEAP!F19+'Computer Match Unit'!F19+'Child Support Unit'!F19+ACS!F19+'Div. of Audit &amp; Response'!F19+HASA!F19+'Day Care'!F19+DHS!F19+EVR!F19+'SNAP Center 2'!F19+'SNAP Center 13'!F19+'SNAP Center 14'!F19+'SNAP Center 15'!F19+'SNAP Center 19'!F19+'SNAP Center 20'!F19+'SNAP Center 21'!F19+'SNAP Center 22'!F19+'SNAP Center 26'!F19+'SNAP Center 28'!F19+'SNAP Center 38'!F19+'SNAP Center 40'!F19+'SNAP Center 44'!F19+'SNAP Center 45'!F19+'SNAP Center 46'!F19+'SNAP Center 53'!F19+'SNAP Center 54'!F19+'SNAP Center 61'!F19+'SNAP Center 79'!F19+'SNAP Center 99'!F19+'Medicaid Managed Care'!F19+'Office Unknown'!F19+'Medicaid Assistance Program'!F19+'Domestic Violence'!F19+'Home Care'!F19+'Revenue Investigations'!F19+PSA!F19+'Restricted Medicaid'!F19+'Transitional Benefits'!F19)</f>
        <v>119</v>
      </c>
      <c r="G19" s="7">
        <f>('Job Center 13'!G19+'Job Center 17'!G19+'Job Center 18'!G19+'Job Center 23'!G19+'Job Center 35'!G19+'Job Center 37'!G19+'Job Center 38'!G19+'Job Center 39'!G19+'Job Center 40'!G19+'Job Center 44'!G19+'Job Center 46'!G19+'Job Center 47'!G19+'Job Center 52'!G19+'Job Center 53'!G19+'Job Center 54'!G19+'Job Center 62'!G19+'Job Center 63'!G19+'Job Center 64'!G19+'Job Center 66'!G19+'Job Center 67'!G19+'Job Center 70'!G19+'Job Center 71'!G19+'Job Center 79'!G19+'Job Center 80'!G19+'Job Center 84'!G19+'Job Center 99'!G19+'Center 100 (Burial Claims)'!G19+'SNAP Overpayment Claims'!G19+'Budgeting After IPV Disqualification'!G19+'Bureau of Fraud Investigations'!G19+HEAP!G19+'Computer Match Unit'!G19+'Child Support Unit'!G19+ACS!G19+'Div. of Audit &amp; Response'!G19+HASA!G19+'Day Care'!G19+DHS!G19+EVR!G19+'SNAP Center 2'!G19+'SNAP Center 13'!G19+'SNAP Center 14'!G19+'SNAP Center 15'!G19+'SNAP Center 19'!G19+'SNAP Center 20'!G19+'SNAP Center 21'!G19+'SNAP Center 22'!G19+'SNAP Center 26'!G19+'SNAP Center 28'!G19+'SNAP Center 38'!G19+'SNAP Center 40'!G19+'SNAP Center 44'!G19+'SNAP Center 45'!G19+'SNAP Center 46'!G19+'SNAP Center 53'!G19+'SNAP Center 54'!G19+'SNAP Center 61'!G19+'SNAP Center 79'!G19+'SNAP Center 99'!G19+'Medicaid Managed Care'!G19+'Office Unknown'!G19+'Medicaid Assistance Program'!G19+'Domestic Violence'!G19+'Home Care'!G19+'Revenue Investigations'!G19+PSA!G19+'Restricted Medicaid'!G19+'Transitional Benefits'!G19)</f>
        <v>38</v>
      </c>
      <c r="H19" s="7">
        <f>('Job Center 13'!H19+'Job Center 17'!H19+'Job Center 18'!H19+'Job Center 23'!H19+'Job Center 35'!H19+'Job Center 37'!H19+'Job Center 38'!H19+'Job Center 39'!H19+'Job Center 40'!H19+'Job Center 44'!H19+'Job Center 46'!H19+'Job Center 47'!H19+'Job Center 52'!H19+'Job Center 53'!H19+'Job Center 54'!H19+'Job Center 62'!H19+'Job Center 63'!H19+'Job Center 64'!H19+'Job Center 66'!H19+'Job Center 67'!H19+'Job Center 70'!H19+'Job Center 71'!H19+'Job Center 79'!H19+'Job Center 80'!H19+'Job Center 84'!H19+'Job Center 99'!H19+'Center 100 (Burial Claims)'!H19+'SNAP Overpayment Claims'!H19+'Budgeting After IPV Disqualification'!H19+'Bureau of Fraud Investigations'!H19+HEAP!H19+'Computer Match Unit'!H19+'Child Support Unit'!H19+ACS!H19+'Div. of Audit &amp; Response'!H19+HASA!H19+'Day Care'!H19+DHS!H19+EVR!H19+'SNAP Center 2'!H19+'SNAP Center 13'!H19+'SNAP Center 14'!H19+'SNAP Center 15'!H19+'SNAP Center 19'!H19+'SNAP Center 20'!H19+'SNAP Center 21'!H19+'SNAP Center 22'!H19+'SNAP Center 26'!H19+'SNAP Center 28'!H19+'SNAP Center 38'!H19+'SNAP Center 40'!H19+'SNAP Center 44'!H19+'SNAP Center 45'!H19+'SNAP Center 46'!H19+'SNAP Center 53'!H19+'SNAP Center 54'!H19+'SNAP Center 61'!H19+'SNAP Center 79'!H19+'SNAP Center 99'!H19+'Medicaid Managed Care'!H19+'Office Unknown'!H19+'Medicaid Assistance Program'!H19+'Domestic Violence'!H19+'Home Care'!H19+'Revenue Investigations'!H19+PSA!H19+'Restricted Medicaid'!H19+'Transitional Benefits'!H19)</f>
        <v>1</v>
      </c>
      <c r="I19" s="7">
        <f>('Job Center 13'!I19+'Job Center 17'!I19+'Job Center 18'!I19+'Job Center 23'!I19+'Job Center 35'!I19+'Job Center 37'!I19+'Job Center 38'!I19+'Job Center 39'!I19+'Job Center 40'!I19+'Job Center 44'!I19+'Job Center 46'!I19+'Job Center 47'!I19+'Job Center 52'!I19+'Job Center 53'!I19+'Job Center 54'!I19+'Job Center 62'!I19+'Job Center 63'!I19+'Job Center 64'!I19+'Job Center 66'!I19+'Job Center 67'!I19+'Job Center 70'!I19+'Job Center 71'!I19+'Job Center 79'!I19+'Job Center 80'!I19+'Job Center 84'!I19+'Job Center 99'!I19+'Center 100 (Burial Claims)'!I19+'SNAP Overpayment Claims'!I19+'Budgeting After IPV Disqualification'!I19+'Bureau of Fraud Investigations'!I19+HEAP!I19+'Computer Match Unit'!I19+'Child Support Unit'!I19+ACS!I19+'Div. of Audit &amp; Response'!I19+HASA!I19+'Day Care'!I19+DHS!I19+EVR!I19+'SNAP Center 2'!I19+'SNAP Center 13'!I19+'SNAP Center 14'!I19+'SNAP Center 15'!I19+'SNAP Center 19'!I19+'SNAP Center 20'!I19+'SNAP Center 21'!I19+'SNAP Center 22'!I19+'SNAP Center 26'!I19+'SNAP Center 28'!I19+'SNAP Center 38'!I19+'SNAP Center 40'!I19+'SNAP Center 44'!I19+'SNAP Center 45'!I19+'SNAP Center 46'!I19+'SNAP Center 53'!I19+'SNAP Center 54'!I19+'SNAP Center 61'!I19+'SNAP Center 79'!I19+'SNAP Center 99'!I19+'Medicaid Managed Care'!I19+'Office Unknown'!I19+'Medicaid Assistance Program'!I19+'Domestic Violence'!I19+'Home Care'!I19+'Revenue Investigations'!I19+PSA!I19+'Restricted Medicaid'!I19+'Transitional Benefits'!I19)</f>
        <v>383</v>
      </c>
      <c r="J19" s="7">
        <f>('Job Center 13'!J19+'Job Center 17'!J19+'Job Center 18'!J19+'Job Center 23'!J19+'Job Center 35'!J19+'Job Center 37'!J19+'Job Center 38'!J19+'Job Center 39'!J19+'Job Center 40'!J19+'Job Center 44'!J19+'Job Center 46'!J19+'Job Center 47'!J19+'Job Center 52'!J19+'Job Center 53'!J19+'Job Center 54'!J19+'Job Center 62'!J19+'Job Center 63'!J19+'Job Center 64'!J19+'Job Center 66'!J19+'Job Center 67'!J19+'Job Center 70'!J19+'Job Center 71'!J19+'Job Center 79'!J19+'Job Center 80'!J19+'Job Center 84'!J19+'Job Center 99'!J19+'Center 100 (Burial Claims)'!J19+'SNAP Overpayment Claims'!J19+'Budgeting After IPV Disqualification'!J19+'Bureau of Fraud Investigations'!J19+HEAP!J19+'Computer Match Unit'!J19+'Child Support Unit'!J19+ACS!J19+'Div. of Audit &amp; Response'!J19+HASA!J19+'Day Care'!J19+DHS!J19+EVR!J19+'SNAP Center 2'!J19+'SNAP Center 13'!J19+'SNAP Center 14'!J19+'SNAP Center 15'!J19+'SNAP Center 19'!J19+'SNAP Center 20'!J19+'SNAP Center 21'!J19+'SNAP Center 22'!J19+'SNAP Center 26'!J19+'SNAP Center 28'!J19+'SNAP Center 38'!J19+'SNAP Center 40'!J19+'SNAP Center 44'!J19+'SNAP Center 45'!J19+'SNAP Center 46'!J19+'SNAP Center 53'!J19+'SNAP Center 54'!J19+'SNAP Center 61'!J19+'SNAP Center 79'!J19+'SNAP Center 99'!J19+'Medicaid Managed Care'!J19+'Office Unknown'!J19+'Medicaid Assistance Program'!J19+'Domestic Violence'!J19+'Home Care'!J19+'Revenue Investigations'!J19+PSA!J19+'Restricted Medicaid'!J19+'Transitional Benefits'!J19)</f>
        <v>4</v>
      </c>
      <c r="K19" s="8">
        <f>SUM(B19:J19)</f>
        <v>1169</v>
      </c>
    </row>
    <row r="20" spans="1:11" ht="12.75">
      <c r="A20" s="6" t="s">
        <v>29</v>
      </c>
      <c r="B20" s="7">
        <f>('Job Center 13'!B20+'Job Center 17'!B20+'Job Center 18'!B20+'Job Center 23'!B20+'Job Center 35'!B20+'Job Center 37'!B20+'Job Center 38'!B20+'Job Center 39'!B20+'Job Center 40'!B20+'Job Center 44'!B20+'Job Center 46'!B20+'Job Center 47'!B20+'Job Center 52'!B20+'Job Center 53'!B20+'Job Center 54'!B20+'Job Center 62'!B20+'Job Center 63'!B20+'Job Center 64'!B20+'Job Center 66'!B20+'Job Center 67'!B20+'Job Center 70'!B20+'Job Center 71'!B20+'Job Center 79'!B20+'Job Center 80'!B20+'Job Center 84'!B20+'Job Center 99'!B20+'Center 100 (Burial Claims)'!B20+'SNAP Overpayment Claims'!B20+'Budgeting After IPV Disqualification'!B20+'Bureau of Fraud Investigations'!B20+HEAP!B20+'Computer Match Unit'!B20+'Child Support Unit'!B20+ACS!B20+'Div. of Audit &amp; Response'!B20+HASA!B20+'Day Care'!B20+DHS!B20+EVR!B20+'SNAP Center 2'!B20+'SNAP Center 13'!B20+'SNAP Center 14'!B20+'SNAP Center 15'!B20+'SNAP Center 19'!B20+'SNAP Center 20'!B20+'SNAP Center 21'!B20+'SNAP Center 22'!B20+'SNAP Center 26'!B20+'SNAP Center 28'!B20+'SNAP Center 38'!B20+'SNAP Center 40'!B20+'SNAP Center 44'!B20+'SNAP Center 45'!B20+'SNAP Center 46'!B20+'SNAP Center 53'!B20+'SNAP Center 54'!B20+'SNAP Center 61'!B20+'SNAP Center 79'!B20+'SNAP Center 99'!B20+'Medicaid Managed Care'!B20+'Office Unknown'!B20+'Medicaid Assistance Program'!B20+'Domestic Violence'!B20+'Home Care'!B20+'Revenue Investigations'!B20+PSA!B20+'Restricted Medicaid'!B20+'Transitional Benefits'!B20)</f>
        <v>349</v>
      </c>
      <c r="C20" s="7">
        <f>('Job Center 13'!C20+'Job Center 17'!C20+'Job Center 18'!C20+'Job Center 23'!C20+'Job Center 35'!C20+'Job Center 37'!C20+'Job Center 38'!C20+'Job Center 39'!C20+'Job Center 40'!C20+'Job Center 44'!C20+'Job Center 46'!C20+'Job Center 47'!C20+'Job Center 52'!C20+'Job Center 53'!C20+'Job Center 54'!C20+'Job Center 62'!C20+'Job Center 63'!C20+'Job Center 64'!C20+'Job Center 66'!C20+'Job Center 67'!C20+'Job Center 70'!C20+'Job Center 71'!C20+'Job Center 79'!C20+'Job Center 80'!C20+'Job Center 84'!C20+'Job Center 99'!C20+'Center 100 (Burial Claims)'!C20+'SNAP Overpayment Claims'!C20+'Budgeting After IPV Disqualification'!C20+'Bureau of Fraud Investigations'!C20+HEAP!C20+'Computer Match Unit'!C20+'Child Support Unit'!C20+ACS!C20+'Div. of Audit &amp; Response'!C20+HASA!C20+'Day Care'!C20+DHS!C20+EVR!C20+'SNAP Center 2'!C20+'SNAP Center 13'!C20+'SNAP Center 14'!C20+'SNAP Center 15'!C20+'SNAP Center 19'!C20+'SNAP Center 20'!C20+'SNAP Center 21'!C20+'SNAP Center 22'!C20+'SNAP Center 26'!C20+'SNAP Center 28'!C20+'SNAP Center 38'!C20+'SNAP Center 40'!C20+'SNAP Center 44'!C20+'SNAP Center 45'!C20+'SNAP Center 46'!C20+'SNAP Center 53'!C20+'SNAP Center 54'!C20+'SNAP Center 61'!C20+'SNAP Center 79'!C20+'SNAP Center 99'!C20+'Medicaid Managed Care'!C20+'Office Unknown'!C20+'Medicaid Assistance Program'!C20+'Domestic Violence'!C20+'Home Care'!C20+'Revenue Investigations'!C20+PSA!C20+'Restricted Medicaid'!C20+'Transitional Benefits'!C20)</f>
        <v>174</v>
      </c>
      <c r="D20" s="7">
        <f>('Job Center 13'!D20+'Job Center 17'!D20+'Job Center 18'!D20+'Job Center 23'!D20+'Job Center 35'!D20+'Job Center 37'!D20+'Job Center 38'!D20+'Job Center 39'!D20+'Job Center 40'!D20+'Job Center 44'!D20+'Job Center 46'!D20+'Job Center 47'!D20+'Job Center 52'!D20+'Job Center 53'!D20+'Job Center 54'!D20+'Job Center 62'!D20+'Job Center 63'!D20+'Job Center 64'!D20+'Job Center 66'!D20+'Job Center 67'!D20+'Job Center 70'!D20+'Job Center 71'!D20+'Job Center 79'!D20+'Job Center 80'!D20+'Job Center 84'!D20+'Job Center 99'!D20+'Center 100 (Burial Claims)'!D20+'SNAP Overpayment Claims'!D20+'Budgeting After IPV Disqualification'!D20+'Bureau of Fraud Investigations'!D20+HEAP!D20+'Computer Match Unit'!D20+'Child Support Unit'!D20+ACS!D20+'Div. of Audit &amp; Response'!D20+HASA!D20+'Day Care'!D20+DHS!D20+EVR!D20+'SNAP Center 2'!D20+'SNAP Center 13'!D20+'SNAP Center 14'!D20+'SNAP Center 15'!D20+'SNAP Center 19'!D20+'SNAP Center 20'!D20+'SNAP Center 21'!D20+'SNAP Center 22'!D20+'SNAP Center 26'!D20+'SNAP Center 28'!D20+'SNAP Center 38'!D20+'SNAP Center 40'!D20+'SNAP Center 44'!D20+'SNAP Center 45'!D20+'SNAP Center 46'!D20+'SNAP Center 53'!D20+'SNAP Center 54'!D20+'SNAP Center 61'!D20+'SNAP Center 79'!D20+'SNAP Center 99'!D20+'Medicaid Managed Care'!D20+'Office Unknown'!D20+'Medicaid Assistance Program'!D20+'Domestic Violence'!D20+'Home Care'!D20+'Revenue Investigations'!D20+PSA!D20+'Restricted Medicaid'!D20+'Transitional Benefits'!D20)</f>
        <v>4</v>
      </c>
      <c r="E20" s="7">
        <f>('Job Center 13'!E20+'Job Center 17'!E20+'Job Center 18'!E20+'Job Center 23'!E20+'Job Center 35'!E20+'Job Center 37'!E20+'Job Center 38'!E20+'Job Center 39'!E20+'Job Center 40'!E20+'Job Center 44'!E20+'Job Center 46'!E20+'Job Center 47'!E20+'Job Center 52'!E20+'Job Center 53'!E20+'Job Center 54'!E20+'Job Center 62'!E20+'Job Center 63'!E20+'Job Center 64'!E20+'Job Center 66'!E20+'Job Center 67'!E20+'Job Center 70'!E20+'Job Center 71'!E20+'Job Center 79'!E20+'Job Center 80'!E20+'Job Center 84'!E20+'Job Center 99'!E20+'Center 100 (Burial Claims)'!E20+'SNAP Overpayment Claims'!E20+'Budgeting After IPV Disqualification'!E20+'Bureau of Fraud Investigations'!E20+HEAP!E20+'Computer Match Unit'!E20+'Child Support Unit'!E20+ACS!E20+'Div. of Audit &amp; Response'!E20+HASA!E20+'Day Care'!E20+DHS!E20+EVR!E20+'SNAP Center 2'!E20+'SNAP Center 13'!E20+'SNAP Center 14'!E20+'SNAP Center 15'!E20+'SNAP Center 19'!E20+'SNAP Center 20'!E20+'SNAP Center 21'!E20+'SNAP Center 22'!E20+'SNAP Center 26'!E20+'SNAP Center 28'!E20+'SNAP Center 38'!E20+'SNAP Center 40'!E20+'SNAP Center 44'!E20+'SNAP Center 45'!E20+'SNAP Center 46'!E20+'SNAP Center 53'!E20+'SNAP Center 54'!E20+'SNAP Center 61'!E20+'SNAP Center 79'!E20+'SNAP Center 99'!E20+'Medicaid Managed Care'!E20+'Office Unknown'!E20+'Medicaid Assistance Program'!E20+'Domestic Violence'!E20+'Home Care'!E20+'Revenue Investigations'!E20+PSA!E20+'Restricted Medicaid'!E20+'Transitional Benefits'!E20)</f>
        <v>0</v>
      </c>
      <c r="F20" s="7">
        <f>('Job Center 13'!F20+'Job Center 17'!F20+'Job Center 18'!F20+'Job Center 23'!F20+'Job Center 35'!F20+'Job Center 37'!F20+'Job Center 38'!F20+'Job Center 39'!F20+'Job Center 40'!F20+'Job Center 44'!F20+'Job Center 46'!F20+'Job Center 47'!F20+'Job Center 52'!F20+'Job Center 53'!F20+'Job Center 54'!F20+'Job Center 62'!F20+'Job Center 63'!F20+'Job Center 64'!F20+'Job Center 66'!F20+'Job Center 67'!F20+'Job Center 70'!F20+'Job Center 71'!F20+'Job Center 79'!F20+'Job Center 80'!F20+'Job Center 84'!F20+'Job Center 99'!F20+'Center 100 (Burial Claims)'!F20+'SNAP Overpayment Claims'!F20+'Budgeting After IPV Disqualification'!F20+'Bureau of Fraud Investigations'!F20+HEAP!F20+'Computer Match Unit'!F20+'Child Support Unit'!F20+ACS!F20+'Div. of Audit &amp; Response'!F20+HASA!F20+'Day Care'!F20+DHS!F20+EVR!F20+'SNAP Center 2'!F20+'SNAP Center 13'!F20+'SNAP Center 14'!F20+'SNAP Center 15'!F20+'SNAP Center 19'!F20+'SNAP Center 20'!F20+'SNAP Center 21'!F20+'SNAP Center 22'!F20+'SNAP Center 26'!F20+'SNAP Center 28'!F20+'SNAP Center 38'!F20+'SNAP Center 40'!F20+'SNAP Center 44'!F20+'SNAP Center 45'!F20+'SNAP Center 46'!F20+'SNAP Center 53'!F20+'SNAP Center 54'!F20+'SNAP Center 61'!F20+'SNAP Center 79'!F20+'SNAP Center 99'!F20+'Medicaid Managed Care'!F20+'Office Unknown'!F20+'Medicaid Assistance Program'!F20+'Domestic Violence'!F20+'Home Care'!F20+'Revenue Investigations'!F20+PSA!F20+'Restricted Medicaid'!F20+'Transitional Benefits'!F20)</f>
        <v>54</v>
      </c>
      <c r="G20" s="7">
        <f>('Job Center 13'!G20+'Job Center 17'!G20+'Job Center 18'!G20+'Job Center 23'!G20+'Job Center 35'!G20+'Job Center 37'!G20+'Job Center 38'!G20+'Job Center 39'!G20+'Job Center 40'!G20+'Job Center 44'!G20+'Job Center 46'!G20+'Job Center 47'!G20+'Job Center 52'!G20+'Job Center 53'!G20+'Job Center 54'!G20+'Job Center 62'!G20+'Job Center 63'!G20+'Job Center 64'!G20+'Job Center 66'!G20+'Job Center 67'!G20+'Job Center 70'!G20+'Job Center 71'!G20+'Job Center 79'!G20+'Job Center 80'!G20+'Job Center 84'!G20+'Job Center 99'!G20+'Center 100 (Burial Claims)'!G20+'SNAP Overpayment Claims'!G20+'Budgeting After IPV Disqualification'!G20+'Bureau of Fraud Investigations'!G20+HEAP!G20+'Computer Match Unit'!G20+'Child Support Unit'!G20+ACS!G20+'Div. of Audit &amp; Response'!G20+HASA!G20+'Day Care'!G20+DHS!G20+EVR!G20+'SNAP Center 2'!G20+'SNAP Center 13'!G20+'SNAP Center 14'!G20+'SNAP Center 15'!G20+'SNAP Center 19'!G20+'SNAP Center 20'!G20+'SNAP Center 21'!G20+'SNAP Center 22'!G20+'SNAP Center 26'!G20+'SNAP Center 28'!G20+'SNAP Center 38'!G20+'SNAP Center 40'!G20+'SNAP Center 44'!G20+'SNAP Center 45'!G20+'SNAP Center 46'!G20+'SNAP Center 53'!G20+'SNAP Center 54'!G20+'SNAP Center 61'!G20+'SNAP Center 79'!G20+'SNAP Center 99'!G20+'Medicaid Managed Care'!G20+'Office Unknown'!G20+'Medicaid Assistance Program'!G20+'Domestic Violence'!G20+'Home Care'!G20+'Revenue Investigations'!G20+PSA!G20+'Restricted Medicaid'!G20+'Transitional Benefits'!G20)</f>
        <v>143</v>
      </c>
      <c r="H20" s="7">
        <f>('Job Center 13'!H20+'Job Center 17'!H20+'Job Center 18'!H20+'Job Center 23'!H20+'Job Center 35'!H20+'Job Center 37'!H20+'Job Center 38'!H20+'Job Center 39'!H20+'Job Center 40'!H20+'Job Center 44'!H20+'Job Center 46'!H20+'Job Center 47'!H20+'Job Center 52'!H20+'Job Center 53'!H20+'Job Center 54'!H20+'Job Center 62'!H20+'Job Center 63'!H20+'Job Center 64'!H20+'Job Center 66'!H20+'Job Center 67'!H20+'Job Center 70'!H20+'Job Center 71'!H20+'Job Center 79'!H20+'Job Center 80'!H20+'Job Center 84'!H20+'Job Center 99'!H20+'Center 100 (Burial Claims)'!H20+'SNAP Overpayment Claims'!H20+'Budgeting After IPV Disqualification'!H20+'Bureau of Fraud Investigations'!H20+HEAP!H20+'Computer Match Unit'!H20+'Child Support Unit'!H20+ACS!H20+'Div. of Audit &amp; Response'!H20+HASA!H20+'Day Care'!H20+DHS!H20+EVR!H20+'SNAP Center 2'!H20+'SNAP Center 13'!H20+'SNAP Center 14'!H20+'SNAP Center 15'!H20+'SNAP Center 19'!H20+'SNAP Center 20'!H20+'SNAP Center 21'!H20+'SNAP Center 22'!H20+'SNAP Center 26'!H20+'SNAP Center 28'!H20+'SNAP Center 38'!H20+'SNAP Center 40'!H20+'SNAP Center 44'!H20+'SNAP Center 45'!H20+'SNAP Center 46'!H20+'SNAP Center 53'!H20+'SNAP Center 54'!H20+'SNAP Center 61'!H20+'SNAP Center 79'!H20+'SNAP Center 99'!H20+'Medicaid Managed Care'!H20+'Office Unknown'!H20+'Medicaid Assistance Program'!H20+'Domestic Violence'!H20+'Home Care'!H20+'Revenue Investigations'!H20+PSA!H20+'Restricted Medicaid'!H20+'Transitional Benefits'!H20)</f>
        <v>3</v>
      </c>
      <c r="I20" s="7">
        <f>('Job Center 13'!I20+'Job Center 17'!I20+'Job Center 18'!I20+'Job Center 23'!I20+'Job Center 35'!I20+'Job Center 37'!I20+'Job Center 38'!I20+'Job Center 39'!I20+'Job Center 40'!I20+'Job Center 44'!I20+'Job Center 46'!I20+'Job Center 47'!I20+'Job Center 52'!I20+'Job Center 53'!I20+'Job Center 54'!I20+'Job Center 62'!I20+'Job Center 63'!I20+'Job Center 64'!I20+'Job Center 66'!I20+'Job Center 67'!I20+'Job Center 70'!I20+'Job Center 71'!I20+'Job Center 79'!I20+'Job Center 80'!I20+'Job Center 84'!I20+'Job Center 99'!I20+'Center 100 (Burial Claims)'!I20+'SNAP Overpayment Claims'!I20+'Budgeting After IPV Disqualification'!I20+'Bureau of Fraud Investigations'!I20+HEAP!I20+'Computer Match Unit'!I20+'Child Support Unit'!I20+ACS!I20+'Div. of Audit &amp; Response'!I20+HASA!I20+'Day Care'!I20+DHS!I20+EVR!I20+'SNAP Center 2'!I20+'SNAP Center 13'!I20+'SNAP Center 14'!I20+'SNAP Center 15'!I20+'SNAP Center 19'!I20+'SNAP Center 20'!I20+'SNAP Center 21'!I20+'SNAP Center 22'!I20+'SNAP Center 26'!I20+'SNAP Center 28'!I20+'SNAP Center 38'!I20+'SNAP Center 40'!I20+'SNAP Center 44'!I20+'SNAP Center 45'!I20+'SNAP Center 46'!I20+'SNAP Center 53'!I20+'SNAP Center 54'!I20+'SNAP Center 61'!I20+'SNAP Center 79'!I20+'SNAP Center 99'!I20+'Medicaid Managed Care'!I20+'Office Unknown'!I20+'Medicaid Assistance Program'!I20+'Domestic Violence'!I20+'Home Care'!I20+'Revenue Investigations'!I20+PSA!I20+'Restricted Medicaid'!I20+'Transitional Benefits'!I20)</f>
        <v>496</v>
      </c>
      <c r="J20" s="7">
        <f>('Job Center 13'!J20+'Job Center 17'!J20+'Job Center 18'!J20+'Job Center 23'!J20+'Job Center 35'!J20+'Job Center 37'!J20+'Job Center 38'!J20+'Job Center 39'!J20+'Job Center 40'!J20+'Job Center 44'!J20+'Job Center 46'!J20+'Job Center 47'!J20+'Job Center 52'!J20+'Job Center 53'!J20+'Job Center 54'!J20+'Job Center 62'!J20+'Job Center 63'!J20+'Job Center 64'!J20+'Job Center 66'!J20+'Job Center 67'!J20+'Job Center 70'!J20+'Job Center 71'!J20+'Job Center 79'!J20+'Job Center 80'!J20+'Job Center 84'!J20+'Job Center 99'!J20+'Center 100 (Burial Claims)'!J20+'SNAP Overpayment Claims'!J20+'Budgeting After IPV Disqualification'!J20+'Bureau of Fraud Investigations'!J20+HEAP!J20+'Computer Match Unit'!J20+'Child Support Unit'!J20+ACS!J20+'Div. of Audit &amp; Response'!J20+HASA!J20+'Day Care'!J20+DHS!J20+EVR!J20+'SNAP Center 2'!J20+'SNAP Center 13'!J20+'SNAP Center 14'!J20+'SNAP Center 15'!J20+'SNAP Center 19'!J20+'SNAP Center 20'!J20+'SNAP Center 21'!J20+'SNAP Center 22'!J20+'SNAP Center 26'!J20+'SNAP Center 28'!J20+'SNAP Center 38'!J20+'SNAP Center 40'!J20+'SNAP Center 44'!J20+'SNAP Center 45'!J20+'SNAP Center 46'!J20+'SNAP Center 53'!J20+'SNAP Center 54'!J20+'SNAP Center 61'!J20+'SNAP Center 79'!J20+'SNAP Center 99'!J20+'Medicaid Managed Care'!J20+'Office Unknown'!J20+'Medicaid Assistance Program'!J20+'Domestic Violence'!J20+'Home Care'!J20+'Revenue Investigations'!J20+PSA!J20+'Restricted Medicaid'!J20+'Transitional Benefits'!J20)</f>
        <v>288</v>
      </c>
      <c r="K20" s="8">
        <f>SUM(B20:J20)</f>
        <v>1511</v>
      </c>
    </row>
    <row r="21" spans="1:11" ht="12.75">
      <c r="A21" s="6" t="s">
        <v>30</v>
      </c>
      <c r="B21" s="7">
        <f>('Job Center 13'!B21+'Job Center 17'!B21+'Job Center 18'!B21+'Job Center 23'!B21+'Job Center 35'!B21+'Job Center 37'!B21+'Job Center 38'!B21+'Job Center 39'!B21+'Job Center 40'!B21+'Job Center 44'!B21+'Job Center 46'!B21+'Job Center 47'!B21+'Job Center 52'!B21+'Job Center 53'!B21+'Job Center 54'!B21+'Job Center 62'!B21+'Job Center 63'!B21+'Job Center 64'!B21+'Job Center 66'!B21+'Job Center 67'!B21+'Job Center 70'!B21+'Job Center 71'!B21+'Job Center 79'!B21+'Job Center 80'!B21+'Job Center 84'!B21+'Job Center 99'!B21+'Center 100 (Burial Claims)'!B21+'SNAP Overpayment Claims'!B21+'Budgeting After IPV Disqualification'!B21+'Bureau of Fraud Investigations'!B21+HEAP!B21+'Computer Match Unit'!B21+'Child Support Unit'!B21+ACS!B21+'Div. of Audit &amp; Response'!B21+HASA!B21+'Day Care'!B21+DHS!B21+EVR!B21+'SNAP Center 2'!B21+'SNAP Center 13'!B21+'SNAP Center 14'!B21+'SNAP Center 15'!B21+'SNAP Center 19'!B21+'SNAP Center 20'!B21+'SNAP Center 21'!B21+'SNAP Center 22'!B21+'SNAP Center 26'!B21+'SNAP Center 28'!B21+'SNAP Center 38'!B21+'SNAP Center 40'!B21+'SNAP Center 44'!B21+'SNAP Center 45'!B21+'SNAP Center 46'!B21+'SNAP Center 53'!B21+'SNAP Center 54'!B21+'SNAP Center 61'!B21+'SNAP Center 79'!B21+'SNAP Center 99'!B21+'Medicaid Managed Care'!B21+'Office Unknown'!B21+'Medicaid Assistance Program'!B21+'Domestic Violence'!B21+'Home Care'!B21+'Revenue Investigations'!B21+PSA!B21+'Restricted Medicaid'!B21+'Transitional Benefits'!B21)</f>
        <v>20</v>
      </c>
      <c r="C21" s="7">
        <f>('Job Center 13'!C21+'Job Center 17'!C21+'Job Center 18'!C21+'Job Center 23'!C21+'Job Center 35'!C21+'Job Center 37'!C21+'Job Center 38'!C21+'Job Center 39'!C21+'Job Center 40'!C21+'Job Center 44'!C21+'Job Center 46'!C21+'Job Center 47'!C21+'Job Center 52'!C21+'Job Center 53'!C21+'Job Center 54'!C21+'Job Center 62'!C21+'Job Center 63'!C21+'Job Center 64'!C21+'Job Center 66'!C21+'Job Center 67'!C21+'Job Center 70'!C21+'Job Center 71'!C21+'Job Center 79'!C21+'Job Center 80'!C21+'Job Center 84'!C21+'Job Center 99'!C21+'Center 100 (Burial Claims)'!C21+'SNAP Overpayment Claims'!C21+'Budgeting After IPV Disqualification'!C21+'Bureau of Fraud Investigations'!C21+HEAP!C21+'Computer Match Unit'!C21+'Child Support Unit'!C21+ACS!C21+'Div. of Audit &amp; Response'!C21+HASA!C21+'Day Care'!C21+DHS!C21+EVR!C21+'SNAP Center 2'!C21+'SNAP Center 13'!C21+'SNAP Center 14'!C21+'SNAP Center 15'!C21+'SNAP Center 19'!C21+'SNAP Center 20'!C21+'SNAP Center 21'!C21+'SNAP Center 22'!C21+'SNAP Center 26'!C21+'SNAP Center 28'!C21+'SNAP Center 38'!C21+'SNAP Center 40'!C21+'SNAP Center 44'!C21+'SNAP Center 45'!C21+'SNAP Center 46'!C21+'SNAP Center 53'!C21+'SNAP Center 54'!C21+'SNAP Center 61'!C21+'SNAP Center 79'!C21+'SNAP Center 99'!C21+'Medicaid Managed Care'!C21+'Office Unknown'!C21+'Medicaid Assistance Program'!C21+'Domestic Violence'!C21+'Home Care'!C21+'Revenue Investigations'!C21+PSA!C21+'Restricted Medicaid'!C21+'Transitional Benefits'!C21)</f>
        <v>14</v>
      </c>
      <c r="D21" s="7">
        <f>('Job Center 13'!D21+'Job Center 17'!D21+'Job Center 18'!D21+'Job Center 23'!D21+'Job Center 35'!D21+'Job Center 37'!D21+'Job Center 38'!D21+'Job Center 39'!D21+'Job Center 40'!D21+'Job Center 44'!D21+'Job Center 46'!D21+'Job Center 47'!D21+'Job Center 52'!D21+'Job Center 53'!D21+'Job Center 54'!D21+'Job Center 62'!D21+'Job Center 63'!D21+'Job Center 64'!D21+'Job Center 66'!D21+'Job Center 67'!D21+'Job Center 70'!D21+'Job Center 71'!D21+'Job Center 79'!D21+'Job Center 80'!D21+'Job Center 84'!D21+'Job Center 99'!D21+'Center 100 (Burial Claims)'!D21+'SNAP Overpayment Claims'!D21+'Budgeting After IPV Disqualification'!D21+'Bureau of Fraud Investigations'!D21+HEAP!D21+'Computer Match Unit'!D21+'Child Support Unit'!D21+ACS!D21+'Div. of Audit &amp; Response'!D21+HASA!D21+'Day Care'!D21+DHS!D21+EVR!D21+'SNAP Center 2'!D21+'SNAP Center 13'!D21+'SNAP Center 14'!D21+'SNAP Center 15'!D21+'SNAP Center 19'!D21+'SNAP Center 20'!D21+'SNAP Center 21'!D21+'SNAP Center 22'!D21+'SNAP Center 26'!D21+'SNAP Center 28'!D21+'SNAP Center 38'!D21+'SNAP Center 40'!D21+'SNAP Center 44'!D21+'SNAP Center 45'!D21+'SNAP Center 46'!D21+'SNAP Center 53'!D21+'SNAP Center 54'!D21+'SNAP Center 61'!D21+'SNAP Center 79'!D21+'SNAP Center 99'!D21+'Medicaid Managed Care'!D21+'Office Unknown'!D21+'Medicaid Assistance Program'!D21+'Domestic Violence'!D21+'Home Care'!D21+'Revenue Investigations'!D21+PSA!D21+'Restricted Medicaid'!D21+'Transitional Benefits'!D21)</f>
        <v>0</v>
      </c>
      <c r="E21" s="7">
        <f>('Job Center 13'!E21+'Job Center 17'!E21+'Job Center 18'!E21+'Job Center 23'!E21+'Job Center 35'!E21+'Job Center 37'!E21+'Job Center 38'!E21+'Job Center 39'!E21+'Job Center 40'!E21+'Job Center 44'!E21+'Job Center 46'!E21+'Job Center 47'!E21+'Job Center 52'!E21+'Job Center 53'!E21+'Job Center 54'!E21+'Job Center 62'!E21+'Job Center 63'!E21+'Job Center 64'!E21+'Job Center 66'!E21+'Job Center 67'!E21+'Job Center 70'!E21+'Job Center 71'!E21+'Job Center 79'!E21+'Job Center 80'!E21+'Job Center 84'!E21+'Job Center 99'!E21+'Center 100 (Burial Claims)'!E21+'SNAP Overpayment Claims'!E21+'Budgeting After IPV Disqualification'!E21+'Bureau of Fraud Investigations'!E21+HEAP!E21+'Computer Match Unit'!E21+'Child Support Unit'!E21+ACS!E21+'Div. of Audit &amp; Response'!E21+HASA!E21+'Day Care'!E21+DHS!E21+EVR!E21+'SNAP Center 2'!E21+'SNAP Center 13'!E21+'SNAP Center 14'!E21+'SNAP Center 15'!E21+'SNAP Center 19'!E21+'SNAP Center 20'!E21+'SNAP Center 21'!E21+'SNAP Center 22'!E21+'SNAP Center 26'!E21+'SNAP Center 28'!E21+'SNAP Center 38'!E21+'SNAP Center 40'!E21+'SNAP Center 44'!E21+'SNAP Center 45'!E21+'SNAP Center 46'!E21+'SNAP Center 53'!E21+'SNAP Center 54'!E21+'SNAP Center 61'!E21+'SNAP Center 79'!E21+'SNAP Center 99'!E21+'Medicaid Managed Care'!E21+'Office Unknown'!E21+'Medicaid Assistance Program'!E21+'Domestic Violence'!E21+'Home Care'!E21+'Revenue Investigations'!E21+PSA!E21+'Restricted Medicaid'!E21+'Transitional Benefits'!E21)</f>
        <v>0</v>
      </c>
      <c r="F21" s="7">
        <f>('Job Center 13'!F21+'Job Center 17'!F21+'Job Center 18'!F21+'Job Center 23'!F21+'Job Center 35'!F21+'Job Center 37'!F21+'Job Center 38'!F21+'Job Center 39'!F21+'Job Center 40'!F21+'Job Center 44'!F21+'Job Center 46'!F21+'Job Center 47'!F21+'Job Center 52'!F21+'Job Center 53'!F21+'Job Center 54'!F21+'Job Center 62'!F21+'Job Center 63'!F21+'Job Center 64'!F21+'Job Center 66'!F21+'Job Center 67'!F21+'Job Center 70'!F21+'Job Center 71'!F21+'Job Center 79'!F21+'Job Center 80'!F21+'Job Center 84'!F21+'Job Center 99'!F21+'Center 100 (Burial Claims)'!F21+'SNAP Overpayment Claims'!F21+'Budgeting After IPV Disqualification'!F21+'Bureau of Fraud Investigations'!F21+HEAP!F21+'Computer Match Unit'!F21+'Child Support Unit'!F21+ACS!F21+'Div. of Audit &amp; Response'!F21+HASA!F21+'Day Care'!F21+DHS!F21+EVR!F21+'SNAP Center 2'!F21+'SNAP Center 13'!F21+'SNAP Center 14'!F21+'SNAP Center 15'!F21+'SNAP Center 19'!F21+'SNAP Center 20'!F21+'SNAP Center 21'!F21+'SNAP Center 22'!F21+'SNAP Center 26'!F21+'SNAP Center 28'!F21+'SNAP Center 38'!F21+'SNAP Center 40'!F21+'SNAP Center 44'!F21+'SNAP Center 45'!F21+'SNAP Center 46'!F21+'SNAP Center 53'!F21+'SNAP Center 54'!F21+'SNAP Center 61'!F21+'SNAP Center 79'!F21+'SNAP Center 99'!F21+'Medicaid Managed Care'!F21+'Office Unknown'!F21+'Medicaid Assistance Program'!F21+'Domestic Violence'!F21+'Home Care'!F21+'Revenue Investigations'!F21+PSA!F21+'Restricted Medicaid'!F21+'Transitional Benefits'!F21)</f>
        <v>0</v>
      </c>
      <c r="G21" s="7">
        <f>('Job Center 13'!G21+'Job Center 17'!G21+'Job Center 18'!G21+'Job Center 23'!G21+'Job Center 35'!G21+'Job Center 37'!G21+'Job Center 38'!G21+'Job Center 39'!G21+'Job Center 40'!G21+'Job Center 44'!G21+'Job Center 46'!G21+'Job Center 47'!G21+'Job Center 52'!G21+'Job Center 53'!G21+'Job Center 54'!G21+'Job Center 62'!G21+'Job Center 63'!G21+'Job Center 64'!G21+'Job Center 66'!G21+'Job Center 67'!G21+'Job Center 70'!G21+'Job Center 71'!G21+'Job Center 79'!G21+'Job Center 80'!G21+'Job Center 84'!G21+'Job Center 99'!G21+'Center 100 (Burial Claims)'!G21+'SNAP Overpayment Claims'!G21+'Budgeting After IPV Disqualification'!G21+'Bureau of Fraud Investigations'!G21+HEAP!G21+'Computer Match Unit'!G21+'Child Support Unit'!G21+ACS!G21+'Div. of Audit &amp; Response'!G21+HASA!G21+'Day Care'!G21+DHS!G21+EVR!G21+'SNAP Center 2'!G21+'SNAP Center 13'!G21+'SNAP Center 14'!G21+'SNAP Center 15'!G21+'SNAP Center 19'!G21+'SNAP Center 20'!G21+'SNAP Center 21'!G21+'SNAP Center 22'!G21+'SNAP Center 26'!G21+'SNAP Center 28'!G21+'SNAP Center 38'!G21+'SNAP Center 40'!G21+'SNAP Center 44'!G21+'SNAP Center 45'!G21+'SNAP Center 46'!G21+'SNAP Center 53'!G21+'SNAP Center 54'!G21+'SNAP Center 61'!G21+'SNAP Center 79'!G21+'SNAP Center 99'!G21+'Medicaid Managed Care'!G21+'Office Unknown'!G21+'Medicaid Assistance Program'!G21+'Domestic Violence'!G21+'Home Care'!G21+'Revenue Investigations'!G21+PSA!G21+'Restricted Medicaid'!G21+'Transitional Benefits'!G21)</f>
        <v>0</v>
      </c>
      <c r="H21" s="7">
        <f>('Job Center 13'!H21+'Job Center 17'!H21+'Job Center 18'!H21+'Job Center 23'!H21+'Job Center 35'!H21+'Job Center 37'!H21+'Job Center 38'!H21+'Job Center 39'!H21+'Job Center 40'!H21+'Job Center 44'!H21+'Job Center 46'!H21+'Job Center 47'!H21+'Job Center 52'!H21+'Job Center 53'!H21+'Job Center 54'!H21+'Job Center 62'!H21+'Job Center 63'!H21+'Job Center 64'!H21+'Job Center 66'!H21+'Job Center 67'!H21+'Job Center 70'!H21+'Job Center 71'!H21+'Job Center 79'!H21+'Job Center 80'!H21+'Job Center 84'!H21+'Job Center 99'!H21+'Center 100 (Burial Claims)'!H21+'SNAP Overpayment Claims'!H21+'Budgeting After IPV Disqualification'!H21+'Bureau of Fraud Investigations'!H21+HEAP!H21+'Computer Match Unit'!H21+'Child Support Unit'!H21+ACS!H21+'Div. of Audit &amp; Response'!H21+HASA!H21+'Day Care'!H21+DHS!H21+EVR!H21+'SNAP Center 2'!H21+'SNAP Center 13'!H21+'SNAP Center 14'!H21+'SNAP Center 15'!H21+'SNAP Center 19'!H21+'SNAP Center 20'!H21+'SNAP Center 21'!H21+'SNAP Center 22'!H21+'SNAP Center 26'!H21+'SNAP Center 28'!H21+'SNAP Center 38'!H21+'SNAP Center 40'!H21+'SNAP Center 44'!H21+'SNAP Center 45'!H21+'SNAP Center 46'!H21+'SNAP Center 53'!H21+'SNAP Center 54'!H21+'SNAP Center 61'!H21+'SNAP Center 79'!H21+'SNAP Center 99'!H21+'Medicaid Managed Care'!H21+'Office Unknown'!H21+'Medicaid Assistance Program'!H21+'Domestic Violence'!H21+'Home Care'!H21+'Revenue Investigations'!H21+PSA!H21+'Restricted Medicaid'!H21+'Transitional Benefits'!H21)</f>
        <v>0</v>
      </c>
      <c r="I21" s="7">
        <f>('Job Center 13'!I21+'Job Center 17'!I21+'Job Center 18'!I21+'Job Center 23'!I21+'Job Center 35'!I21+'Job Center 37'!I21+'Job Center 38'!I21+'Job Center 39'!I21+'Job Center 40'!I21+'Job Center 44'!I21+'Job Center 46'!I21+'Job Center 47'!I21+'Job Center 52'!I21+'Job Center 53'!I21+'Job Center 54'!I21+'Job Center 62'!I21+'Job Center 63'!I21+'Job Center 64'!I21+'Job Center 66'!I21+'Job Center 67'!I21+'Job Center 70'!I21+'Job Center 71'!I21+'Job Center 79'!I21+'Job Center 80'!I21+'Job Center 84'!I21+'Job Center 99'!I21+'Center 100 (Burial Claims)'!I21+'SNAP Overpayment Claims'!I21+'Budgeting After IPV Disqualification'!I21+'Bureau of Fraud Investigations'!I21+HEAP!I21+'Computer Match Unit'!I21+'Child Support Unit'!I21+ACS!I21+'Div. of Audit &amp; Response'!I21+HASA!I21+'Day Care'!I21+DHS!I21+EVR!I21+'SNAP Center 2'!I21+'SNAP Center 13'!I21+'SNAP Center 14'!I21+'SNAP Center 15'!I21+'SNAP Center 19'!I21+'SNAP Center 20'!I21+'SNAP Center 21'!I21+'SNAP Center 22'!I21+'SNAP Center 26'!I21+'SNAP Center 28'!I21+'SNAP Center 38'!I21+'SNAP Center 40'!I21+'SNAP Center 44'!I21+'SNAP Center 45'!I21+'SNAP Center 46'!I21+'SNAP Center 53'!I21+'SNAP Center 54'!I21+'SNAP Center 61'!I21+'SNAP Center 79'!I21+'SNAP Center 99'!I21+'Medicaid Managed Care'!I21+'Office Unknown'!I21+'Medicaid Assistance Program'!I21+'Domestic Violence'!I21+'Home Care'!I21+'Revenue Investigations'!I21+PSA!I21+'Restricted Medicaid'!I21+'Transitional Benefits'!I21)</f>
        <v>55</v>
      </c>
      <c r="J21" s="7">
        <f>('Job Center 13'!J21+'Job Center 17'!J21+'Job Center 18'!J21+'Job Center 23'!J21+'Job Center 35'!J21+'Job Center 37'!J21+'Job Center 38'!J21+'Job Center 39'!J21+'Job Center 40'!J21+'Job Center 44'!J21+'Job Center 46'!J21+'Job Center 47'!J21+'Job Center 52'!J21+'Job Center 53'!J21+'Job Center 54'!J21+'Job Center 62'!J21+'Job Center 63'!J21+'Job Center 64'!J21+'Job Center 66'!J21+'Job Center 67'!J21+'Job Center 70'!J21+'Job Center 71'!J21+'Job Center 79'!J21+'Job Center 80'!J21+'Job Center 84'!J21+'Job Center 99'!J21+'Center 100 (Burial Claims)'!J21+'SNAP Overpayment Claims'!J21+'Budgeting After IPV Disqualification'!J21+'Bureau of Fraud Investigations'!J21+HEAP!J21+'Computer Match Unit'!J21+'Child Support Unit'!J21+ACS!J21+'Div. of Audit &amp; Response'!J21+HASA!J21+'Day Care'!J21+DHS!J21+EVR!J21+'SNAP Center 2'!J21+'SNAP Center 13'!J21+'SNAP Center 14'!J21+'SNAP Center 15'!J21+'SNAP Center 19'!J21+'SNAP Center 20'!J21+'SNAP Center 21'!J21+'SNAP Center 22'!J21+'SNAP Center 26'!J21+'SNAP Center 28'!J21+'SNAP Center 38'!J21+'SNAP Center 40'!J21+'SNAP Center 44'!J21+'SNAP Center 45'!J21+'SNAP Center 46'!J21+'SNAP Center 53'!J21+'SNAP Center 54'!J21+'SNAP Center 61'!J21+'SNAP Center 79'!J21+'SNAP Center 99'!J21+'Medicaid Managed Care'!J21+'Office Unknown'!J21+'Medicaid Assistance Program'!J21+'Domestic Violence'!J21+'Home Care'!J21+'Revenue Investigations'!J21+PSA!J21+'Restricted Medicaid'!J21+'Transitional Benefits'!J21)</f>
        <v>0</v>
      </c>
      <c r="K21" s="8">
        <f>SUM(B21:J21)</f>
        <v>89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('Job Center 13'!B23+'Job Center 17'!B23+'Job Center 18'!B23+'Job Center 23'!B23+'Job Center 35'!B23+'Job Center 37'!B23+'Job Center 38'!B23+'Job Center 39'!B23+'Job Center 40'!B23+'Job Center 44'!B23+'Job Center 46'!B23+'Job Center 47'!B23+'Job Center 52'!B23+'Job Center 53'!B23+'Job Center 54'!B23+'Job Center 62'!B23+'Job Center 63'!B23+'Job Center 64'!B23+'Job Center 66'!B23+'Job Center 67'!B23+'Job Center 70'!B23+'Job Center 71'!B23+'Job Center 79'!B23+'Job Center 80'!B23+'Job Center 84'!B23+'Job Center 99'!B23+'Center 100 (Burial Claims)'!B23+'SNAP Overpayment Claims'!B23+'Budgeting After IPV Disqualification'!B23+'Bureau of Fraud Investigations'!B23+HEAP!B23+'Computer Match Unit'!B23+'Child Support Unit'!B23+ACS!B23+'Div. of Audit &amp; Response'!B23+HASA!B23+'Day Care'!B23+DHS!B23+EVR!B23+'SNAP Center 2'!B23+'SNAP Center 13'!B23+'SNAP Center 14'!B23+'SNAP Center 15'!B23+'SNAP Center 19'!B23+'SNAP Center 20'!B23+'SNAP Center 21'!B23+'SNAP Center 22'!B23+'SNAP Center 26'!B23+'SNAP Center 28'!B23+'SNAP Center 38'!B23+'SNAP Center 40'!B23+'SNAP Center 44'!B23+'SNAP Center 45'!B23+'SNAP Center 46'!B23+'SNAP Center 53'!B23+'SNAP Center 54'!B23+'SNAP Center 61'!B23+'SNAP Center 79'!B23+'SNAP Center 99'!B23+'Medicaid Managed Care'!B23+'Office Unknown'!B23+'Medicaid Assistance Program'!B23+'Domestic Violence'!B23+'Home Care'!B23+'Revenue Investigations'!B23+PSA!B23+'Restricted Medicaid'!B23+'Transitional Benefits'!B23)</f>
        <v>50</v>
      </c>
      <c r="C23" s="7">
        <f>('Job Center 13'!C23+'Job Center 17'!C23+'Job Center 18'!C23+'Job Center 23'!C23+'Job Center 35'!C23+'Job Center 37'!C23+'Job Center 38'!C23+'Job Center 39'!C23+'Job Center 40'!C23+'Job Center 44'!C23+'Job Center 46'!C23+'Job Center 47'!C23+'Job Center 52'!C23+'Job Center 53'!C23+'Job Center 54'!C23+'Job Center 62'!C23+'Job Center 63'!C23+'Job Center 64'!C23+'Job Center 66'!C23+'Job Center 67'!C23+'Job Center 70'!C23+'Job Center 71'!C23+'Job Center 79'!C23+'Job Center 80'!C23+'Job Center 84'!C23+'Job Center 99'!C23+'Center 100 (Burial Claims)'!C23+'SNAP Overpayment Claims'!C23+'Budgeting After IPV Disqualification'!C23+'Bureau of Fraud Investigations'!C23+HEAP!C23+'Computer Match Unit'!C23+'Child Support Unit'!C23+ACS!C23+'Div. of Audit &amp; Response'!C23+HASA!C23+'Day Care'!C23+DHS!C23+EVR!C23+'SNAP Center 2'!C23+'SNAP Center 13'!C23+'SNAP Center 14'!C23+'SNAP Center 15'!C23+'SNAP Center 19'!C23+'SNAP Center 20'!C23+'SNAP Center 21'!C23+'SNAP Center 22'!C23+'SNAP Center 26'!C23+'SNAP Center 28'!C23+'SNAP Center 38'!C23+'SNAP Center 40'!C23+'SNAP Center 44'!C23+'SNAP Center 45'!C23+'SNAP Center 46'!C23+'SNAP Center 53'!C23+'SNAP Center 54'!C23+'SNAP Center 61'!C23+'SNAP Center 79'!C23+'SNAP Center 99'!C23+'Medicaid Managed Care'!C23+'Office Unknown'!C23+'Medicaid Assistance Program'!C23+'Domestic Violence'!C23+'Home Care'!C23+'Revenue Investigations'!C23+PSA!C23+'Restricted Medicaid'!C23+'Transitional Benefits'!C23)</f>
        <v>18</v>
      </c>
      <c r="D23" s="7">
        <f>('Job Center 13'!D23+'Job Center 17'!D23+'Job Center 18'!D23+'Job Center 23'!D23+'Job Center 35'!D23+'Job Center 37'!D23+'Job Center 38'!D23+'Job Center 39'!D23+'Job Center 40'!D23+'Job Center 44'!D23+'Job Center 46'!D23+'Job Center 47'!D23+'Job Center 52'!D23+'Job Center 53'!D23+'Job Center 54'!D23+'Job Center 62'!D23+'Job Center 63'!D23+'Job Center 64'!D23+'Job Center 66'!D23+'Job Center 67'!D23+'Job Center 70'!D23+'Job Center 71'!D23+'Job Center 79'!D23+'Job Center 80'!D23+'Job Center 84'!D23+'Job Center 99'!D23+'Center 100 (Burial Claims)'!D23+'SNAP Overpayment Claims'!D23+'Budgeting After IPV Disqualification'!D23+'Bureau of Fraud Investigations'!D23+HEAP!D23+'Computer Match Unit'!D23+'Child Support Unit'!D23+ACS!D23+'Div. of Audit &amp; Response'!D23+HASA!D23+'Day Care'!D23+DHS!D23+EVR!D23+'SNAP Center 2'!D23+'SNAP Center 13'!D23+'SNAP Center 14'!D23+'SNAP Center 15'!D23+'SNAP Center 19'!D23+'SNAP Center 20'!D23+'SNAP Center 21'!D23+'SNAP Center 22'!D23+'SNAP Center 26'!D23+'SNAP Center 28'!D23+'SNAP Center 38'!D23+'SNAP Center 40'!D23+'SNAP Center 44'!D23+'SNAP Center 45'!D23+'SNAP Center 46'!D23+'SNAP Center 53'!D23+'SNAP Center 54'!D23+'SNAP Center 61'!D23+'SNAP Center 79'!D23+'SNAP Center 99'!D23+'Medicaid Managed Care'!D23+'Office Unknown'!D23+'Medicaid Assistance Program'!D23+'Domestic Violence'!D23+'Home Care'!D23+'Revenue Investigations'!D23+PSA!D23+'Restricted Medicaid'!D23+'Transitional Benefits'!D23)</f>
        <v>0</v>
      </c>
      <c r="E23" s="7">
        <f>('Job Center 13'!E23+'Job Center 17'!E23+'Job Center 18'!E23+'Job Center 23'!E23+'Job Center 35'!E23+'Job Center 37'!E23+'Job Center 38'!E23+'Job Center 39'!E23+'Job Center 40'!E23+'Job Center 44'!E23+'Job Center 46'!E23+'Job Center 47'!E23+'Job Center 52'!E23+'Job Center 53'!E23+'Job Center 54'!E23+'Job Center 62'!E23+'Job Center 63'!E23+'Job Center 64'!E23+'Job Center 66'!E23+'Job Center 67'!E23+'Job Center 70'!E23+'Job Center 71'!E23+'Job Center 79'!E23+'Job Center 80'!E23+'Job Center 84'!E23+'Job Center 99'!E23+'Center 100 (Burial Claims)'!E23+'SNAP Overpayment Claims'!E23+'Budgeting After IPV Disqualification'!E23+'Bureau of Fraud Investigations'!E23+HEAP!E23+'Computer Match Unit'!E23+'Child Support Unit'!E23+ACS!E23+'Div. of Audit &amp; Response'!E23+HASA!E23+'Day Care'!E23+DHS!E23+EVR!E23+'SNAP Center 2'!E23+'SNAP Center 13'!E23+'SNAP Center 14'!E23+'SNAP Center 15'!E23+'SNAP Center 19'!E23+'SNAP Center 20'!E23+'SNAP Center 21'!E23+'SNAP Center 22'!E23+'SNAP Center 26'!E23+'SNAP Center 28'!E23+'SNAP Center 38'!E23+'SNAP Center 40'!E23+'SNAP Center 44'!E23+'SNAP Center 45'!E23+'SNAP Center 46'!E23+'SNAP Center 53'!E23+'SNAP Center 54'!E23+'SNAP Center 61'!E23+'SNAP Center 79'!E23+'SNAP Center 99'!E23+'Medicaid Managed Care'!E23+'Office Unknown'!E23+'Medicaid Assistance Program'!E23+'Domestic Violence'!E23+'Home Care'!E23+'Revenue Investigations'!E23+PSA!E23+'Restricted Medicaid'!E23+'Transitional Benefits'!E23)</f>
        <v>19</v>
      </c>
      <c r="F23" s="7">
        <f>('Job Center 13'!F23+'Job Center 17'!F23+'Job Center 18'!F23+'Job Center 23'!F23+'Job Center 35'!F23+'Job Center 37'!F23+'Job Center 38'!F23+'Job Center 39'!F23+'Job Center 40'!F23+'Job Center 44'!F23+'Job Center 46'!F23+'Job Center 47'!F23+'Job Center 52'!F23+'Job Center 53'!F23+'Job Center 54'!F23+'Job Center 62'!F23+'Job Center 63'!F23+'Job Center 64'!F23+'Job Center 66'!F23+'Job Center 67'!F23+'Job Center 70'!F23+'Job Center 71'!F23+'Job Center 79'!F23+'Job Center 80'!F23+'Job Center 84'!F23+'Job Center 99'!F23+'Center 100 (Burial Claims)'!F23+'SNAP Overpayment Claims'!F23+'Budgeting After IPV Disqualification'!F23+'Bureau of Fraud Investigations'!F23+HEAP!F23+'Computer Match Unit'!F23+'Child Support Unit'!F23+ACS!F23+'Div. of Audit &amp; Response'!F23+HASA!F23+'Day Care'!F23+DHS!F23+EVR!F23+'SNAP Center 2'!F23+'SNAP Center 13'!F23+'SNAP Center 14'!F23+'SNAP Center 15'!F23+'SNAP Center 19'!F23+'SNAP Center 20'!F23+'SNAP Center 21'!F23+'SNAP Center 22'!F23+'SNAP Center 26'!F23+'SNAP Center 28'!F23+'SNAP Center 38'!F23+'SNAP Center 40'!F23+'SNAP Center 44'!F23+'SNAP Center 45'!F23+'SNAP Center 46'!F23+'SNAP Center 53'!F23+'SNAP Center 54'!F23+'SNAP Center 61'!F23+'SNAP Center 79'!F23+'SNAP Center 99'!F23+'Medicaid Managed Care'!F23+'Office Unknown'!F23+'Medicaid Assistance Program'!F23+'Domestic Violence'!F23+'Home Care'!F23+'Revenue Investigations'!F23+PSA!F23+'Restricted Medicaid'!F23+'Transitional Benefits'!F23)</f>
        <v>0</v>
      </c>
      <c r="G23" s="7">
        <f>('Job Center 13'!G23+'Job Center 17'!G23+'Job Center 18'!G23+'Job Center 23'!G23+'Job Center 35'!G23+'Job Center 37'!G23+'Job Center 38'!G23+'Job Center 39'!G23+'Job Center 40'!G23+'Job Center 44'!G23+'Job Center 46'!G23+'Job Center 47'!G23+'Job Center 52'!G23+'Job Center 53'!G23+'Job Center 54'!G23+'Job Center 62'!G23+'Job Center 63'!G23+'Job Center 64'!G23+'Job Center 66'!G23+'Job Center 67'!G23+'Job Center 70'!G23+'Job Center 71'!G23+'Job Center 79'!G23+'Job Center 80'!G23+'Job Center 84'!G23+'Job Center 99'!G23+'Center 100 (Burial Claims)'!G23+'SNAP Overpayment Claims'!G23+'Budgeting After IPV Disqualification'!G23+'Bureau of Fraud Investigations'!G23+HEAP!G23+'Computer Match Unit'!G23+'Child Support Unit'!G23+ACS!G23+'Div. of Audit &amp; Response'!G23+HASA!G23+'Day Care'!G23+DHS!G23+EVR!G23+'SNAP Center 2'!G23+'SNAP Center 13'!G23+'SNAP Center 14'!G23+'SNAP Center 15'!G23+'SNAP Center 19'!G23+'SNAP Center 20'!G23+'SNAP Center 21'!G23+'SNAP Center 22'!G23+'SNAP Center 26'!G23+'SNAP Center 28'!G23+'SNAP Center 38'!G23+'SNAP Center 40'!G23+'SNAP Center 44'!G23+'SNAP Center 45'!G23+'SNAP Center 46'!G23+'SNAP Center 53'!G23+'SNAP Center 54'!G23+'SNAP Center 61'!G23+'SNAP Center 79'!G23+'SNAP Center 99'!G23+'Medicaid Managed Care'!G23+'Office Unknown'!G23+'Medicaid Assistance Program'!G23+'Domestic Violence'!G23+'Home Care'!G23+'Revenue Investigations'!G23+PSA!G23+'Restricted Medicaid'!G23+'Transitional Benefits'!G23)</f>
        <v>28</v>
      </c>
      <c r="H23" s="7">
        <f>('Job Center 13'!H23+'Job Center 17'!H23+'Job Center 18'!H23+'Job Center 23'!H23+'Job Center 35'!H23+'Job Center 37'!H23+'Job Center 38'!H23+'Job Center 39'!H23+'Job Center 40'!H23+'Job Center 44'!H23+'Job Center 46'!H23+'Job Center 47'!H23+'Job Center 52'!H23+'Job Center 53'!H23+'Job Center 54'!H23+'Job Center 62'!H23+'Job Center 63'!H23+'Job Center 64'!H23+'Job Center 66'!H23+'Job Center 67'!H23+'Job Center 70'!H23+'Job Center 71'!H23+'Job Center 79'!H23+'Job Center 80'!H23+'Job Center 84'!H23+'Job Center 99'!H23+'Center 100 (Burial Claims)'!H23+'SNAP Overpayment Claims'!H23+'Budgeting After IPV Disqualification'!H23+'Bureau of Fraud Investigations'!H23+HEAP!H23+'Computer Match Unit'!H23+'Child Support Unit'!H23+ACS!H23+'Div. of Audit &amp; Response'!H23+HASA!H23+'Day Care'!H23+DHS!H23+EVR!H23+'SNAP Center 2'!H23+'SNAP Center 13'!H23+'SNAP Center 14'!H23+'SNAP Center 15'!H23+'SNAP Center 19'!H23+'SNAP Center 20'!H23+'SNAP Center 21'!H23+'SNAP Center 22'!H23+'SNAP Center 26'!H23+'SNAP Center 28'!H23+'SNAP Center 38'!H23+'SNAP Center 40'!H23+'SNAP Center 44'!H23+'SNAP Center 45'!H23+'SNAP Center 46'!H23+'SNAP Center 53'!H23+'SNAP Center 54'!H23+'SNAP Center 61'!H23+'SNAP Center 79'!H23+'SNAP Center 99'!H23+'Medicaid Managed Care'!H23+'Office Unknown'!H23+'Medicaid Assistance Program'!H23+'Domestic Violence'!H23+'Home Care'!H23+'Revenue Investigations'!H23+PSA!H23+'Restricted Medicaid'!H23+'Transitional Benefits'!H23)</f>
        <v>0</v>
      </c>
      <c r="I23" s="7">
        <f>('Job Center 13'!I23+'Job Center 17'!I23+'Job Center 18'!I23+'Job Center 23'!I23+'Job Center 35'!I23+'Job Center 37'!I23+'Job Center 38'!I23+'Job Center 39'!I23+'Job Center 40'!I23+'Job Center 44'!I23+'Job Center 46'!I23+'Job Center 47'!I23+'Job Center 52'!I23+'Job Center 53'!I23+'Job Center 54'!I23+'Job Center 62'!I23+'Job Center 63'!I23+'Job Center 64'!I23+'Job Center 66'!I23+'Job Center 67'!I23+'Job Center 70'!I23+'Job Center 71'!I23+'Job Center 79'!I23+'Job Center 80'!I23+'Job Center 84'!I23+'Job Center 99'!I23+'Center 100 (Burial Claims)'!I23+'SNAP Overpayment Claims'!I23+'Budgeting After IPV Disqualification'!I23+'Bureau of Fraud Investigations'!I23+HEAP!I23+'Computer Match Unit'!I23+'Child Support Unit'!I23+ACS!I23+'Div. of Audit &amp; Response'!I23+HASA!I23+'Day Care'!I23+DHS!I23+EVR!I23+'SNAP Center 2'!I23+'SNAP Center 13'!I23+'SNAP Center 14'!I23+'SNAP Center 15'!I23+'SNAP Center 19'!I23+'SNAP Center 20'!I23+'SNAP Center 21'!I23+'SNAP Center 22'!I23+'SNAP Center 26'!I23+'SNAP Center 28'!I23+'SNAP Center 38'!I23+'SNAP Center 40'!I23+'SNAP Center 44'!I23+'SNAP Center 45'!I23+'SNAP Center 46'!I23+'SNAP Center 53'!I23+'SNAP Center 54'!I23+'SNAP Center 61'!I23+'SNAP Center 79'!I23+'SNAP Center 99'!I23+'Medicaid Managed Care'!I23+'Office Unknown'!I23+'Medicaid Assistance Program'!I23+'Domestic Violence'!I23+'Home Care'!I23+'Revenue Investigations'!I23+PSA!I23+'Restricted Medicaid'!I23+'Transitional Benefits'!I23)</f>
        <v>15</v>
      </c>
      <c r="J23" s="7">
        <f>('Job Center 13'!J23+'Job Center 17'!J23+'Job Center 18'!J23+'Job Center 23'!J23+'Job Center 35'!J23+'Job Center 37'!J23+'Job Center 38'!J23+'Job Center 39'!J23+'Job Center 40'!J23+'Job Center 44'!J23+'Job Center 46'!J23+'Job Center 47'!J23+'Job Center 52'!J23+'Job Center 53'!J23+'Job Center 54'!J23+'Job Center 62'!J23+'Job Center 63'!J23+'Job Center 64'!J23+'Job Center 66'!J23+'Job Center 67'!J23+'Job Center 70'!J23+'Job Center 71'!J23+'Job Center 79'!J23+'Job Center 80'!J23+'Job Center 84'!J23+'Job Center 99'!J23+'Center 100 (Burial Claims)'!J23+'SNAP Overpayment Claims'!J23+'Budgeting After IPV Disqualification'!J23+'Bureau of Fraud Investigations'!J23+HEAP!J23+'Computer Match Unit'!J23+'Child Support Unit'!J23+ACS!J23+'Div. of Audit &amp; Response'!J23+HASA!J23+'Day Care'!J23+DHS!J23+EVR!J23+'SNAP Center 2'!J23+'SNAP Center 13'!J23+'SNAP Center 14'!J23+'SNAP Center 15'!J23+'SNAP Center 19'!J23+'SNAP Center 20'!J23+'SNAP Center 21'!J23+'SNAP Center 22'!J23+'SNAP Center 26'!J23+'SNAP Center 28'!J23+'SNAP Center 38'!J23+'SNAP Center 40'!J23+'SNAP Center 44'!J23+'SNAP Center 45'!J23+'SNAP Center 46'!J23+'SNAP Center 53'!J23+'SNAP Center 54'!J23+'SNAP Center 61'!J23+'SNAP Center 79'!J23+'SNAP Center 99'!J23+'Medicaid Managed Care'!J23+'Office Unknown'!J23+'Medicaid Assistance Program'!J23+'Domestic Violence'!J23+'Home Care'!J23+'Revenue Investigations'!J23+PSA!J23+'Restricted Medicaid'!J23+'Transitional Benefits'!J23)</f>
        <v>0</v>
      </c>
      <c r="K23" s="8">
        <f>SUM(B23:J23)</f>
        <v>130</v>
      </c>
    </row>
    <row r="24" spans="1:11" ht="12.75">
      <c r="A24" s="6" t="s">
        <v>33</v>
      </c>
      <c r="B24" s="7">
        <f>('Job Center 13'!B24+'Job Center 17'!B24+'Job Center 18'!B24+'Job Center 23'!B24+'Job Center 35'!B24+'Job Center 37'!B24+'Job Center 38'!B24+'Job Center 39'!B24+'Job Center 40'!B24+'Job Center 44'!B24+'Job Center 46'!B24+'Job Center 47'!B24+'Job Center 52'!B24+'Job Center 53'!B24+'Job Center 54'!B24+'Job Center 62'!B24+'Job Center 63'!B24+'Job Center 64'!B24+'Job Center 66'!B24+'Job Center 67'!B24+'Job Center 70'!B24+'Job Center 71'!B24+'Job Center 79'!B24+'Job Center 80'!B24+'Job Center 84'!B24+'Job Center 99'!B24+'Center 100 (Burial Claims)'!B24+'SNAP Overpayment Claims'!B24+'Budgeting After IPV Disqualification'!B24+'Bureau of Fraud Investigations'!B24+HEAP!B24+'Computer Match Unit'!B24+'Child Support Unit'!B24+ACS!B24+'Div. of Audit &amp; Response'!B24+HASA!B24+'Day Care'!B24+DHS!B24+EVR!B24+'SNAP Center 2'!B24+'SNAP Center 13'!B24+'SNAP Center 14'!B24+'SNAP Center 15'!B24+'SNAP Center 19'!B24+'SNAP Center 20'!B24+'SNAP Center 21'!B24+'SNAP Center 22'!B24+'SNAP Center 26'!B24+'SNAP Center 28'!B24+'SNAP Center 38'!B24+'SNAP Center 40'!B24+'SNAP Center 44'!B24+'SNAP Center 45'!B24+'SNAP Center 46'!B24+'SNAP Center 53'!B24+'SNAP Center 54'!B24+'SNAP Center 61'!B24+'SNAP Center 79'!B24+'SNAP Center 99'!B24+'Medicaid Managed Care'!B24+'Office Unknown'!B24+'Medicaid Assistance Program'!B24+'Domestic Violence'!B24+'Home Care'!B24+'Revenue Investigations'!B24+PSA!B24+'Restricted Medicaid'!B24+'Transitional Benefits'!B24)</f>
        <v>5092</v>
      </c>
      <c r="C24" s="7">
        <f>('Job Center 13'!C24+'Job Center 17'!C24+'Job Center 18'!C24+'Job Center 23'!C24+'Job Center 35'!C24+'Job Center 37'!C24+'Job Center 38'!C24+'Job Center 39'!C24+'Job Center 40'!C24+'Job Center 44'!C24+'Job Center 46'!C24+'Job Center 47'!C24+'Job Center 52'!C24+'Job Center 53'!C24+'Job Center 54'!C24+'Job Center 62'!C24+'Job Center 63'!C24+'Job Center 64'!C24+'Job Center 66'!C24+'Job Center 67'!C24+'Job Center 70'!C24+'Job Center 71'!C24+'Job Center 79'!C24+'Job Center 80'!C24+'Job Center 84'!C24+'Job Center 99'!C24+'Center 100 (Burial Claims)'!C24+'SNAP Overpayment Claims'!C24+'Budgeting After IPV Disqualification'!C24+'Bureau of Fraud Investigations'!C24+HEAP!C24+'Computer Match Unit'!C24+'Child Support Unit'!C24+ACS!C24+'Div. of Audit &amp; Response'!C24+HASA!C24+'Day Care'!C24+DHS!C24+EVR!C24+'SNAP Center 2'!C24+'SNAP Center 13'!C24+'SNAP Center 14'!C24+'SNAP Center 15'!C24+'SNAP Center 19'!C24+'SNAP Center 20'!C24+'SNAP Center 21'!C24+'SNAP Center 22'!C24+'SNAP Center 26'!C24+'SNAP Center 28'!C24+'SNAP Center 38'!C24+'SNAP Center 40'!C24+'SNAP Center 44'!C24+'SNAP Center 45'!C24+'SNAP Center 46'!C24+'SNAP Center 53'!C24+'SNAP Center 54'!C24+'SNAP Center 61'!C24+'SNAP Center 79'!C24+'SNAP Center 99'!C24+'Medicaid Managed Care'!C24+'Office Unknown'!C24+'Medicaid Assistance Program'!C24+'Domestic Violence'!C24+'Home Care'!C24+'Revenue Investigations'!C24+PSA!C24+'Restricted Medicaid'!C24+'Transitional Benefits'!C24)</f>
        <v>3738</v>
      </c>
      <c r="D24" s="7">
        <f>('Job Center 13'!D24+'Job Center 17'!D24+'Job Center 18'!D24+'Job Center 23'!D24+'Job Center 35'!D24+'Job Center 37'!D24+'Job Center 38'!D24+'Job Center 39'!D24+'Job Center 40'!D24+'Job Center 44'!D24+'Job Center 46'!D24+'Job Center 47'!D24+'Job Center 52'!D24+'Job Center 53'!D24+'Job Center 54'!D24+'Job Center 62'!D24+'Job Center 63'!D24+'Job Center 64'!D24+'Job Center 66'!D24+'Job Center 67'!D24+'Job Center 70'!D24+'Job Center 71'!D24+'Job Center 79'!D24+'Job Center 80'!D24+'Job Center 84'!D24+'Job Center 99'!D24+'Center 100 (Burial Claims)'!D24+'SNAP Overpayment Claims'!D24+'Budgeting After IPV Disqualification'!D24+'Bureau of Fraud Investigations'!D24+HEAP!D24+'Computer Match Unit'!D24+'Child Support Unit'!D24+ACS!D24+'Div. of Audit &amp; Response'!D24+HASA!D24+'Day Care'!D24+DHS!D24+EVR!D24+'SNAP Center 2'!D24+'SNAP Center 13'!D24+'SNAP Center 14'!D24+'SNAP Center 15'!D24+'SNAP Center 19'!D24+'SNAP Center 20'!D24+'SNAP Center 21'!D24+'SNAP Center 22'!D24+'SNAP Center 26'!D24+'SNAP Center 28'!D24+'SNAP Center 38'!D24+'SNAP Center 40'!D24+'SNAP Center 44'!D24+'SNAP Center 45'!D24+'SNAP Center 46'!D24+'SNAP Center 53'!D24+'SNAP Center 54'!D24+'SNAP Center 61'!D24+'SNAP Center 79'!D24+'SNAP Center 99'!D24+'Medicaid Managed Care'!D24+'Office Unknown'!D24+'Medicaid Assistance Program'!D24+'Domestic Violence'!D24+'Home Care'!D24+'Revenue Investigations'!D24+PSA!D24+'Restricted Medicaid'!D24+'Transitional Benefits'!D24)</f>
        <v>3</v>
      </c>
      <c r="E24" s="7">
        <f>('Job Center 13'!E24+'Job Center 17'!E24+'Job Center 18'!E24+'Job Center 23'!E24+'Job Center 35'!E24+'Job Center 37'!E24+'Job Center 38'!E24+'Job Center 39'!E24+'Job Center 40'!E24+'Job Center 44'!E24+'Job Center 46'!E24+'Job Center 47'!E24+'Job Center 52'!E24+'Job Center 53'!E24+'Job Center 54'!E24+'Job Center 62'!E24+'Job Center 63'!E24+'Job Center 64'!E24+'Job Center 66'!E24+'Job Center 67'!E24+'Job Center 70'!E24+'Job Center 71'!E24+'Job Center 79'!E24+'Job Center 80'!E24+'Job Center 84'!E24+'Job Center 99'!E24+'Center 100 (Burial Claims)'!E24+'SNAP Overpayment Claims'!E24+'Budgeting After IPV Disqualification'!E24+'Bureau of Fraud Investigations'!E24+HEAP!E24+'Computer Match Unit'!E24+'Child Support Unit'!E24+ACS!E24+'Div. of Audit &amp; Response'!E24+HASA!E24+'Day Care'!E24+DHS!E24+EVR!E24+'SNAP Center 2'!E24+'SNAP Center 13'!E24+'SNAP Center 14'!E24+'SNAP Center 15'!E24+'SNAP Center 19'!E24+'SNAP Center 20'!E24+'SNAP Center 21'!E24+'SNAP Center 22'!E24+'SNAP Center 26'!E24+'SNAP Center 28'!E24+'SNAP Center 38'!E24+'SNAP Center 40'!E24+'SNAP Center 44'!E24+'SNAP Center 45'!E24+'SNAP Center 46'!E24+'SNAP Center 53'!E24+'SNAP Center 54'!E24+'SNAP Center 61'!E24+'SNAP Center 79'!E24+'SNAP Center 99'!E24+'Medicaid Managed Care'!E24+'Office Unknown'!E24+'Medicaid Assistance Program'!E24+'Domestic Violence'!E24+'Home Care'!E24+'Revenue Investigations'!E24+PSA!E24+'Restricted Medicaid'!E24+'Transitional Benefits'!E24)</f>
        <v>3</v>
      </c>
      <c r="F24" s="7">
        <f>('Job Center 13'!F24+'Job Center 17'!F24+'Job Center 18'!F24+'Job Center 23'!F24+'Job Center 35'!F24+'Job Center 37'!F24+'Job Center 38'!F24+'Job Center 39'!F24+'Job Center 40'!F24+'Job Center 44'!F24+'Job Center 46'!F24+'Job Center 47'!F24+'Job Center 52'!F24+'Job Center 53'!F24+'Job Center 54'!F24+'Job Center 62'!F24+'Job Center 63'!F24+'Job Center 64'!F24+'Job Center 66'!F24+'Job Center 67'!F24+'Job Center 70'!F24+'Job Center 71'!F24+'Job Center 79'!F24+'Job Center 80'!F24+'Job Center 84'!F24+'Job Center 99'!F24+'Center 100 (Burial Claims)'!F24+'SNAP Overpayment Claims'!F24+'Budgeting After IPV Disqualification'!F24+'Bureau of Fraud Investigations'!F24+HEAP!F24+'Computer Match Unit'!F24+'Child Support Unit'!F24+ACS!F24+'Div. of Audit &amp; Response'!F24+HASA!F24+'Day Care'!F24+DHS!F24+EVR!F24+'SNAP Center 2'!F24+'SNAP Center 13'!F24+'SNAP Center 14'!F24+'SNAP Center 15'!F24+'SNAP Center 19'!F24+'SNAP Center 20'!F24+'SNAP Center 21'!F24+'SNAP Center 22'!F24+'SNAP Center 26'!F24+'SNAP Center 28'!F24+'SNAP Center 38'!F24+'SNAP Center 40'!F24+'SNAP Center 44'!F24+'SNAP Center 45'!F24+'SNAP Center 46'!F24+'SNAP Center 53'!F24+'SNAP Center 54'!F24+'SNAP Center 61'!F24+'SNAP Center 79'!F24+'SNAP Center 99'!F24+'Medicaid Managed Care'!F24+'Office Unknown'!F24+'Medicaid Assistance Program'!F24+'Domestic Violence'!F24+'Home Care'!F24+'Revenue Investigations'!F24+PSA!F24+'Restricted Medicaid'!F24+'Transitional Benefits'!F24)</f>
        <v>19</v>
      </c>
      <c r="G24" s="7">
        <f>('Job Center 13'!G24+'Job Center 17'!G24+'Job Center 18'!G24+'Job Center 23'!G24+'Job Center 35'!G24+'Job Center 37'!G24+'Job Center 38'!G24+'Job Center 39'!G24+'Job Center 40'!G24+'Job Center 44'!G24+'Job Center 46'!G24+'Job Center 47'!G24+'Job Center 52'!G24+'Job Center 53'!G24+'Job Center 54'!G24+'Job Center 62'!G24+'Job Center 63'!G24+'Job Center 64'!G24+'Job Center 66'!G24+'Job Center 67'!G24+'Job Center 70'!G24+'Job Center 71'!G24+'Job Center 79'!G24+'Job Center 80'!G24+'Job Center 84'!G24+'Job Center 99'!G24+'Center 100 (Burial Claims)'!G24+'SNAP Overpayment Claims'!G24+'Budgeting After IPV Disqualification'!G24+'Bureau of Fraud Investigations'!G24+HEAP!G24+'Computer Match Unit'!G24+'Child Support Unit'!G24+ACS!G24+'Div. of Audit &amp; Response'!G24+HASA!G24+'Day Care'!G24+DHS!G24+EVR!G24+'SNAP Center 2'!G24+'SNAP Center 13'!G24+'SNAP Center 14'!G24+'SNAP Center 15'!G24+'SNAP Center 19'!G24+'SNAP Center 20'!G24+'SNAP Center 21'!G24+'SNAP Center 22'!G24+'SNAP Center 26'!G24+'SNAP Center 28'!G24+'SNAP Center 38'!G24+'SNAP Center 40'!G24+'SNAP Center 44'!G24+'SNAP Center 45'!G24+'SNAP Center 46'!G24+'SNAP Center 53'!G24+'SNAP Center 54'!G24+'SNAP Center 61'!G24+'SNAP Center 79'!G24+'SNAP Center 99'!G24+'Medicaid Managed Care'!G24+'Office Unknown'!G24+'Medicaid Assistance Program'!G24+'Domestic Violence'!G24+'Home Care'!G24+'Revenue Investigations'!G24+PSA!G24+'Restricted Medicaid'!G24+'Transitional Benefits'!G24)</f>
        <v>710</v>
      </c>
      <c r="H24" s="7">
        <f>('Job Center 13'!H24+'Job Center 17'!H24+'Job Center 18'!H24+'Job Center 23'!H24+'Job Center 35'!H24+'Job Center 37'!H24+'Job Center 38'!H24+'Job Center 39'!H24+'Job Center 40'!H24+'Job Center 44'!H24+'Job Center 46'!H24+'Job Center 47'!H24+'Job Center 52'!H24+'Job Center 53'!H24+'Job Center 54'!H24+'Job Center 62'!H24+'Job Center 63'!H24+'Job Center 64'!H24+'Job Center 66'!H24+'Job Center 67'!H24+'Job Center 70'!H24+'Job Center 71'!H24+'Job Center 79'!H24+'Job Center 80'!H24+'Job Center 84'!H24+'Job Center 99'!H24+'Center 100 (Burial Claims)'!H24+'SNAP Overpayment Claims'!H24+'Budgeting After IPV Disqualification'!H24+'Bureau of Fraud Investigations'!H24+HEAP!H24+'Computer Match Unit'!H24+'Child Support Unit'!H24+ACS!H24+'Div. of Audit &amp; Response'!H24+HASA!H24+'Day Care'!H24+DHS!H24+EVR!H24+'SNAP Center 2'!H24+'SNAP Center 13'!H24+'SNAP Center 14'!H24+'SNAP Center 15'!H24+'SNAP Center 19'!H24+'SNAP Center 20'!H24+'SNAP Center 21'!H24+'SNAP Center 22'!H24+'SNAP Center 26'!H24+'SNAP Center 28'!H24+'SNAP Center 38'!H24+'SNAP Center 40'!H24+'SNAP Center 44'!H24+'SNAP Center 45'!H24+'SNAP Center 46'!H24+'SNAP Center 53'!H24+'SNAP Center 54'!H24+'SNAP Center 61'!H24+'SNAP Center 79'!H24+'SNAP Center 99'!H24+'Medicaid Managed Care'!H24+'Office Unknown'!H24+'Medicaid Assistance Program'!H24+'Domestic Violence'!H24+'Home Care'!H24+'Revenue Investigations'!H24+PSA!H24+'Restricted Medicaid'!H24+'Transitional Benefits'!H24)</f>
        <v>17</v>
      </c>
      <c r="I24" s="7">
        <f>('Job Center 13'!I24+'Job Center 17'!I24+'Job Center 18'!I24+'Job Center 23'!I24+'Job Center 35'!I24+'Job Center 37'!I24+'Job Center 38'!I24+'Job Center 39'!I24+'Job Center 40'!I24+'Job Center 44'!I24+'Job Center 46'!I24+'Job Center 47'!I24+'Job Center 52'!I24+'Job Center 53'!I24+'Job Center 54'!I24+'Job Center 62'!I24+'Job Center 63'!I24+'Job Center 64'!I24+'Job Center 66'!I24+'Job Center 67'!I24+'Job Center 70'!I24+'Job Center 71'!I24+'Job Center 79'!I24+'Job Center 80'!I24+'Job Center 84'!I24+'Job Center 99'!I24+'Center 100 (Burial Claims)'!I24+'SNAP Overpayment Claims'!I24+'Budgeting After IPV Disqualification'!I24+'Bureau of Fraud Investigations'!I24+HEAP!I24+'Computer Match Unit'!I24+'Child Support Unit'!I24+ACS!I24+'Div. of Audit &amp; Response'!I24+HASA!I24+'Day Care'!I24+DHS!I24+EVR!I24+'SNAP Center 2'!I24+'SNAP Center 13'!I24+'SNAP Center 14'!I24+'SNAP Center 15'!I24+'SNAP Center 19'!I24+'SNAP Center 20'!I24+'SNAP Center 21'!I24+'SNAP Center 22'!I24+'SNAP Center 26'!I24+'SNAP Center 28'!I24+'SNAP Center 38'!I24+'SNAP Center 40'!I24+'SNAP Center 44'!I24+'SNAP Center 45'!I24+'SNAP Center 46'!I24+'SNAP Center 53'!I24+'SNAP Center 54'!I24+'SNAP Center 61'!I24+'SNAP Center 79'!I24+'SNAP Center 99'!I24+'Medicaid Managed Care'!I24+'Office Unknown'!I24+'Medicaid Assistance Program'!I24+'Domestic Violence'!I24+'Home Care'!I24+'Revenue Investigations'!I24+PSA!I24+'Restricted Medicaid'!I24+'Transitional Benefits'!I24)</f>
        <v>1797</v>
      </c>
      <c r="J24" s="7">
        <f>('Job Center 13'!J24+'Job Center 17'!J24+'Job Center 18'!J24+'Job Center 23'!J24+'Job Center 35'!J24+'Job Center 37'!J24+'Job Center 38'!J24+'Job Center 39'!J24+'Job Center 40'!J24+'Job Center 44'!J24+'Job Center 46'!J24+'Job Center 47'!J24+'Job Center 52'!J24+'Job Center 53'!J24+'Job Center 54'!J24+'Job Center 62'!J24+'Job Center 63'!J24+'Job Center 64'!J24+'Job Center 66'!J24+'Job Center 67'!J24+'Job Center 70'!J24+'Job Center 71'!J24+'Job Center 79'!J24+'Job Center 80'!J24+'Job Center 84'!J24+'Job Center 99'!J24+'Center 100 (Burial Claims)'!J24+'SNAP Overpayment Claims'!J24+'Budgeting After IPV Disqualification'!J24+'Bureau of Fraud Investigations'!J24+HEAP!J24+'Computer Match Unit'!J24+'Child Support Unit'!J24+ACS!J24+'Div. of Audit &amp; Response'!J24+HASA!J24+'Day Care'!J24+DHS!J24+EVR!J24+'SNAP Center 2'!J24+'SNAP Center 13'!J24+'SNAP Center 14'!J24+'SNAP Center 15'!J24+'SNAP Center 19'!J24+'SNAP Center 20'!J24+'SNAP Center 21'!J24+'SNAP Center 22'!J24+'SNAP Center 26'!J24+'SNAP Center 28'!J24+'SNAP Center 38'!J24+'SNAP Center 40'!J24+'SNAP Center 44'!J24+'SNAP Center 45'!J24+'SNAP Center 46'!J24+'SNAP Center 53'!J24+'SNAP Center 54'!J24+'SNAP Center 61'!J24+'SNAP Center 79'!J24+'SNAP Center 99'!J24+'Medicaid Managed Care'!J24+'Office Unknown'!J24+'Medicaid Assistance Program'!J24+'Domestic Violence'!J24+'Home Care'!J24+'Revenue Investigations'!J24+PSA!J24+'Restricted Medicaid'!J24+'Transitional Benefits'!J24)</f>
        <v>8</v>
      </c>
      <c r="K24" s="8">
        <f>SUM(B24:J24)</f>
        <v>11387</v>
      </c>
    </row>
    <row r="25" spans="1:11" ht="12.75">
      <c r="A25" s="6" t="s">
        <v>34</v>
      </c>
      <c r="B25" s="7">
        <f>('Job Center 13'!B25+'Job Center 17'!B25+'Job Center 18'!B25+'Job Center 23'!B25+'Job Center 35'!B25+'Job Center 37'!B25+'Job Center 38'!B25+'Job Center 39'!B25+'Job Center 40'!B25+'Job Center 44'!B25+'Job Center 46'!B25+'Job Center 47'!B25+'Job Center 52'!B25+'Job Center 53'!B25+'Job Center 54'!B25+'Job Center 62'!B25+'Job Center 63'!B25+'Job Center 64'!B25+'Job Center 66'!B25+'Job Center 67'!B25+'Job Center 70'!B25+'Job Center 71'!B25+'Job Center 79'!B25+'Job Center 80'!B25+'Job Center 84'!B25+'Job Center 99'!B25+'Center 100 (Burial Claims)'!B25+'SNAP Overpayment Claims'!B25+'Budgeting After IPV Disqualification'!B25+'Bureau of Fraud Investigations'!B25+HEAP!B25+'Computer Match Unit'!B25+'Child Support Unit'!B25+ACS!B25+'Div. of Audit &amp; Response'!B25+HASA!B25+'Day Care'!B25+DHS!B25+EVR!B25+'SNAP Center 2'!B25+'SNAP Center 13'!B25+'SNAP Center 14'!B25+'SNAP Center 15'!B25+'SNAP Center 19'!B25+'SNAP Center 20'!B25+'SNAP Center 21'!B25+'SNAP Center 22'!B25+'SNAP Center 26'!B25+'SNAP Center 28'!B25+'SNAP Center 38'!B25+'SNAP Center 40'!B25+'SNAP Center 44'!B25+'SNAP Center 45'!B25+'SNAP Center 46'!B25+'SNAP Center 53'!B25+'SNAP Center 54'!B25+'SNAP Center 61'!B25+'SNAP Center 79'!B25+'SNAP Center 99'!B25+'Medicaid Managed Care'!B25+'Office Unknown'!B25+'Medicaid Assistance Program'!B25+'Domestic Violence'!B25+'Home Care'!B25+'Revenue Investigations'!B25+PSA!B25+'Restricted Medicaid'!B25+'Transitional Benefits'!B25)</f>
        <v>18</v>
      </c>
      <c r="C25" s="7">
        <f>('Job Center 13'!C25+'Job Center 17'!C25+'Job Center 18'!C25+'Job Center 23'!C25+'Job Center 35'!C25+'Job Center 37'!C25+'Job Center 38'!C25+'Job Center 39'!C25+'Job Center 40'!C25+'Job Center 44'!C25+'Job Center 46'!C25+'Job Center 47'!C25+'Job Center 52'!C25+'Job Center 53'!C25+'Job Center 54'!C25+'Job Center 62'!C25+'Job Center 63'!C25+'Job Center 64'!C25+'Job Center 66'!C25+'Job Center 67'!C25+'Job Center 70'!C25+'Job Center 71'!C25+'Job Center 79'!C25+'Job Center 80'!C25+'Job Center 84'!C25+'Job Center 99'!C25+'Center 100 (Burial Claims)'!C25+'SNAP Overpayment Claims'!C25+'Budgeting After IPV Disqualification'!C25+'Bureau of Fraud Investigations'!C25+HEAP!C25+'Computer Match Unit'!C25+'Child Support Unit'!C25+ACS!C25+'Div. of Audit &amp; Response'!C25+HASA!C25+'Day Care'!C25+DHS!C25+EVR!C25+'SNAP Center 2'!C25+'SNAP Center 13'!C25+'SNAP Center 14'!C25+'SNAP Center 15'!C25+'SNAP Center 19'!C25+'SNAP Center 20'!C25+'SNAP Center 21'!C25+'SNAP Center 22'!C25+'SNAP Center 26'!C25+'SNAP Center 28'!C25+'SNAP Center 38'!C25+'SNAP Center 40'!C25+'SNAP Center 44'!C25+'SNAP Center 45'!C25+'SNAP Center 46'!C25+'SNAP Center 53'!C25+'SNAP Center 54'!C25+'SNAP Center 61'!C25+'SNAP Center 79'!C25+'SNAP Center 99'!C25+'Medicaid Managed Care'!C25+'Office Unknown'!C25+'Medicaid Assistance Program'!C25+'Domestic Violence'!C25+'Home Care'!C25+'Revenue Investigations'!C25+PSA!C25+'Restricted Medicaid'!C25+'Transitional Benefits'!C25)</f>
        <v>15</v>
      </c>
      <c r="D25" s="7">
        <f>('Job Center 13'!D25+'Job Center 17'!D25+'Job Center 18'!D25+'Job Center 23'!D25+'Job Center 35'!D25+'Job Center 37'!D25+'Job Center 38'!D25+'Job Center 39'!D25+'Job Center 40'!D25+'Job Center 44'!D25+'Job Center 46'!D25+'Job Center 47'!D25+'Job Center 52'!D25+'Job Center 53'!D25+'Job Center 54'!D25+'Job Center 62'!D25+'Job Center 63'!D25+'Job Center 64'!D25+'Job Center 66'!D25+'Job Center 67'!D25+'Job Center 70'!D25+'Job Center 71'!D25+'Job Center 79'!D25+'Job Center 80'!D25+'Job Center 84'!D25+'Job Center 99'!D25+'Center 100 (Burial Claims)'!D25+'SNAP Overpayment Claims'!D25+'Budgeting After IPV Disqualification'!D25+'Bureau of Fraud Investigations'!D25+HEAP!D25+'Computer Match Unit'!D25+'Child Support Unit'!D25+ACS!D25+'Div. of Audit &amp; Response'!D25+HASA!D25+'Day Care'!D25+DHS!D25+EVR!D25+'SNAP Center 2'!D25+'SNAP Center 13'!D25+'SNAP Center 14'!D25+'SNAP Center 15'!D25+'SNAP Center 19'!D25+'SNAP Center 20'!D25+'SNAP Center 21'!D25+'SNAP Center 22'!D25+'SNAP Center 26'!D25+'SNAP Center 28'!D25+'SNAP Center 38'!D25+'SNAP Center 40'!D25+'SNAP Center 44'!D25+'SNAP Center 45'!D25+'SNAP Center 46'!D25+'SNAP Center 53'!D25+'SNAP Center 54'!D25+'SNAP Center 61'!D25+'SNAP Center 79'!D25+'SNAP Center 99'!D25+'Medicaid Managed Care'!D25+'Office Unknown'!D25+'Medicaid Assistance Program'!D25+'Domestic Violence'!D25+'Home Care'!D25+'Revenue Investigations'!D25+PSA!D25+'Restricted Medicaid'!D25+'Transitional Benefits'!D25)</f>
        <v>0</v>
      </c>
      <c r="E25" s="7">
        <f>('Job Center 13'!E25+'Job Center 17'!E25+'Job Center 18'!E25+'Job Center 23'!E25+'Job Center 35'!E25+'Job Center 37'!E25+'Job Center 38'!E25+'Job Center 39'!E25+'Job Center 40'!E25+'Job Center 44'!E25+'Job Center 46'!E25+'Job Center 47'!E25+'Job Center 52'!E25+'Job Center 53'!E25+'Job Center 54'!E25+'Job Center 62'!E25+'Job Center 63'!E25+'Job Center 64'!E25+'Job Center 66'!E25+'Job Center 67'!E25+'Job Center 70'!E25+'Job Center 71'!E25+'Job Center 79'!E25+'Job Center 80'!E25+'Job Center 84'!E25+'Job Center 99'!E25+'Center 100 (Burial Claims)'!E25+'SNAP Overpayment Claims'!E25+'Budgeting After IPV Disqualification'!E25+'Bureau of Fraud Investigations'!E25+HEAP!E25+'Computer Match Unit'!E25+'Child Support Unit'!E25+ACS!E25+'Div. of Audit &amp; Response'!E25+HASA!E25+'Day Care'!E25+DHS!E25+EVR!E25+'SNAP Center 2'!E25+'SNAP Center 13'!E25+'SNAP Center 14'!E25+'SNAP Center 15'!E25+'SNAP Center 19'!E25+'SNAP Center 20'!E25+'SNAP Center 21'!E25+'SNAP Center 22'!E25+'SNAP Center 26'!E25+'SNAP Center 28'!E25+'SNAP Center 38'!E25+'SNAP Center 40'!E25+'SNAP Center 44'!E25+'SNAP Center 45'!E25+'SNAP Center 46'!E25+'SNAP Center 53'!E25+'SNAP Center 54'!E25+'SNAP Center 61'!E25+'SNAP Center 79'!E25+'SNAP Center 99'!E25+'Medicaid Managed Care'!E25+'Office Unknown'!E25+'Medicaid Assistance Program'!E25+'Domestic Violence'!E25+'Home Care'!E25+'Revenue Investigations'!E25+PSA!E25+'Restricted Medicaid'!E25+'Transitional Benefits'!E25)</f>
        <v>0</v>
      </c>
      <c r="F25" s="7">
        <f>('Job Center 13'!F25+'Job Center 17'!F25+'Job Center 18'!F25+'Job Center 23'!F25+'Job Center 35'!F25+'Job Center 37'!F25+'Job Center 38'!F25+'Job Center 39'!F25+'Job Center 40'!F25+'Job Center 44'!F25+'Job Center 46'!F25+'Job Center 47'!F25+'Job Center 52'!F25+'Job Center 53'!F25+'Job Center 54'!F25+'Job Center 62'!F25+'Job Center 63'!F25+'Job Center 64'!F25+'Job Center 66'!F25+'Job Center 67'!F25+'Job Center 70'!F25+'Job Center 71'!F25+'Job Center 79'!F25+'Job Center 80'!F25+'Job Center 84'!F25+'Job Center 99'!F25+'Center 100 (Burial Claims)'!F25+'SNAP Overpayment Claims'!F25+'Budgeting After IPV Disqualification'!F25+'Bureau of Fraud Investigations'!F25+HEAP!F25+'Computer Match Unit'!F25+'Child Support Unit'!F25+ACS!F25+'Div. of Audit &amp; Response'!F25+HASA!F25+'Day Care'!F25+DHS!F25+EVR!F25+'SNAP Center 2'!F25+'SNAP Center 13'!F25+'SNAP Center 14'!F25+'SNAP Center 15'!F25+'SNAP Center 19'!F25+'SNAP Center 20'!F25+'SNAP Center 21'!F25+'SNAP Center 22'!F25+'SNAP Center 26'!F25+'SNAP Center 28'!F25+'SNAP Center 38'!F25+'SNAP Center 40'!F25+'SNAP Center 44'!F25+'SNAP Center 45'!F25+'SNAP Center 46'!F25+'SNAP Center 53'!F25+'SNAP Center 54'!F25+'SNAP Center 61'!F25+'SNAP Center 79'!F25+'SNAP Center 99'!F25+'Medicaid Managed Care'!F25+'Office Unknown'!F25+'Medicaid Assistance Program'!F25+'Domestic Violence'!F25+'Home Care'!F25+'Revenue Investigations'!F25+PSA!F25+'Restricted Medicaid'!F25+'Transitional Benefits'!F25)</f>
        <v>0</v>
      </c>
      <c r="G25" s="7">
        <f>('Job Center 13'!G25+'Job Center 17'!G25+'Job Center 18'!G25+'Job Center 23'!G25+'Job Center 35'!G25+'Job Center 37'!G25+'Job Center 38'!G25+'Job Center 39'!G25+'Job Center 40'!G25+'Job Center 44'!G25+'Job Center 46'!G25+'Job Center 47'!G25+'Job Center 52'!G25+'Job Center 53'!G25+'Job Center 54'!G25+'Job Center 62'!G25+'Job Center 63'!G25+'Job Center 64'!G25+'Job Center 66'!G25+'Job Center 67'!G25+'Job Center 70'!G25+'Job Center 71'!G25+'Job Center 79'!G25+'Job Center 80'!G25+'Job Center 84'!G25+'Job Center 99'!G25+'Center 100 (Burial Claims)'!G25+'SNAP Overpayment Claims'!G25+'Budgeting After IPV Disqualification'!G25+'Bureau of Fraud Investigations'!G25+HEAP!G25+'Computer Match Unit'!G25+'Child Support Unit'!G25+ACS!G25+'Div. of Audit &amp; Response'!G25+HASA!G25+'Day Care'!G25+DHS!G25+EVR!G25+'SNAP Center 2'!G25+'SNAP Center 13'!G25+'SNAP Center 14'!G25+'SNAP Center 15'!G25+'SNAP Center 19'!G25+'SNAP Center 20'!G25+'SNAP Center 21'!G25+'SNAP Center 22'!G25+'SNAP Center 26'!G25+'SNAP Center 28'!G25+'SNAP Center 38'!G25+'SNAP Center 40'!G25+'SNAP Center 44'!G25+'SNAP Center 45'!G25+'SNAP Center 46'!G25+'SNAP Center 53'!G25+'SNAP Center 54'!G25+'SNAP Center 61'!G25+'SNAP Center 79'!G25+'SNAP Center 99'!G25+'Medicaid Managed Care'!G25+'Office Unknown'!G25+'Medicaid Assistance Program'!G25+'Domestic Violence'!G25+'Home Care'!G25+'Revenue Investigations'!G25+PSA!G25+'Restricted Medicaid'!G25+'Transitional Benefits'!G25)</f>
        <v>9</v>
      </c>
      <c r="H25" s="7">
        <f>('Job Center 13'!H25+'Job Center 17'!H25+'Job Center 18'!H25+'Job Center 23'!H25+'Job Center 35'!H25+'Job Center 37'!H25+'Job Center 38'!H25+'Job Center 39'!H25+'Job Center 40'!H25+'Job Center 44'!H25+'Job Center 46'!H25+'Job Center 47'!H25+'Job Center 52'!H25+'Job Center 53'!H25+'Job Center 54'!H25+'Job Center 62'!H25+'Job Center 63'!H25+'Job Center 64'!H25+'Job Center 66'!H25+'Job Center 67'!H25+'Job Center 70'!H25+'Job Center 71'!H25+'Job Center 79'!H25+'Job Center 80'!H25+'Job Center 84'!H25+'Job Center 99'!H25+'Center 100 (Burial Claims)'!H25+'SNAP Overpayment Claims'!H25+'Budgeting After IPV Disqualification'!H25+'Bureau of Fraud Investigations'!H25+HEAP!H25+'Computer Match Unit'!H25+'Child Support Unit'!H25+ACS!H25+'Div. of Audit &amp; Response'!H25+HASA!H25+'Day Care'!H25+DHS!H25+EVR!H25+'SNAP Center 2'!H25+'SNAP Center 13'!H25+'SNAP Center 14'!H25+'SNAP Center 15'!H25+'SNAP Center 19'!H25+'SNAP Center 20'!H25+'SNAP Center 21'!H25+'SNAP Center 22'!H25+'SNAP Center 26'!H25+'SNAP Center 28'!H25+'SNAP Center 38'!H25+'SNAP Center 40'!H25+'SNAP Center 44'!H25+'SNAP Center 45'!H25+'SNAP Center 46'!H25+'SNAP Center 53'!H25+'SNAP Center 54'!H25+'SNAP Center 61'!H25+'SNAP Center 79'!H25+'SNAP Center 99'!H25+'Medicaid Managed Care'!H25+'Office Unknown'!H25+'Medicaid Assistance Program'!H25+'Domestic Violence'!H25+'Home Care'!H25+'Revenue Investigations'!H25+PSA!H25+'Restricted Medicaid'!H25+'Transitional Benefits'!H25)</f>
        <v>0</v>
      </c>
      <c r="I25" s="7">
        <f>('Job Center 13'!I25+'Job Center 17'!I25+'Job Center 18'!I25+'Job Center 23'!I25+'Job Center 35'!I25+'Job Center 37'!I25+'Job Center 38'!I25+'Job Center 39'!I25+'Job Center 40'!I25+'Job Center 44'!I25+'Job Center 46'!I25+'Job Center 47'!I25+'Job Center 52'!I25+'Job Center 53'!I25+'Job Center 54'!I25+'Job Center 62'!I25+'Job Center 63'!I25+'Job Center 64'!I25+'Job Center 66'!I25+'Job Center 67'!I25+'Job Center 70'!I25+'Job Center 71'!I25+'Job Center 79'!I25+'Job Center 80'!I25+'Job Center 84'!I25+'Job Center 99'!I25+'Center 100 (Burial Claims)'!I25+'SNAP Overpayment Claims'!I25+'Budgeting After IPV Disqualification'!I25+'Bureau of Fraud Investigations'!I25+HEAP!I25+'Computer Match Unit'!I25+'Child Support Unit'!I25+ACS!I25+'Div. of Audit &amp; Response'!I25+HASA!I25+'Day Care'!I25+DHS!I25+EVR!I25+'SNAP Center 2'!I25+'SNAP Center 13'!I25+'SNAP Center 14'!I25+'SNAP Center 15'!I25+'SNAP Center 19'!I25+'SNAP Center 20'!I25+'SNAP Center 21'!I25+'SNAP Center 22'!I25+'SNAP Center 26'!I25+'SNAP Center 28'!I25+'SNAP Center 38'!I25+'SNAP Center 40'!I25+'SNAP Center 44'!I25+'SNAP Center 45'!I25+'SNAP Center 46'!I25+'SNAP Center 53'!I25+'SNAP Center 54'!I25+'SNAP Center 61'!I25+'SNAP Center 79'!I25+'SNAP Center 99'!I25+'Medicaid Managed Care'!I25+'Office Unknown'!I25+'Medicaid Assistance Program'!I25+'Domestic Violence'!I25+'Home Care'!I25+'Revenue Investigations'!I25+PSA!I25+'Restricted Medicaid'!I25+'Transitional Benefits'!I25)</f>
        <v>16</v>
      </c>
      <c r="J25" s="7">
        <f>('Job Center 13'!J25+'Job Center 17'!J25+'Job Center 18'!J25+'Job Center 23'!J25+'Job Center 35'!J25+'Job Center 37'!J25+'Job Center 38'!J25+'Job Center 39'!J25+'Job Center 40'!J25+'Job Center 44'!J25+'Job Center 46'!J25+'Job Center 47'!J25+'Job Center 52'!J25+'Job Center 53'!J25+'Job Center 54'!J25+'Job Center 62'!J25+'Job Center 63'!J25+'Job Center 64'!J25+'Job Center 66'!J25+'Job Center 67'!J25+'Job Center 70'!J25+'Job Center 71'!J25+'Job Center 79'!J25+'Job Center 80'!J25+'Job Center 84'!J25+'Job Center 99'!J25+'Center 100 (Burial Claims)'!J25+'SNAP Overpayment Claims'!J25+'Budgeting After IPV Disqualification'!J25+'Bureau of Fraud Investigations'!J25+HEAP!J25+'Computer Match Unit'!J25+'Child Support Unit'!J25+ACS!J25+'Div. of Audit &amp; Response'!J25+HASA!J25+'Day Care'!J25+DHS!J25+EVR!J25+'SNAP Center 2'!J25+'SNAP Center 13'!J25+'SNAP Center 14'!J25+'SNAP Center 15'!J25+'SNAP Center 19'!J25+'SNAP Center 20'!J25+'SNAP Center 21'!J25+'SNAP Center 22'!J25+'SNAP Center 26'!J25+'SNAP Center 28'!J25+'SNAP Center 38'!J25+'SNAP Center 40'!J25+'SNAP Center 44'!J25+'SNAP Center 45'!J25+'SNAP Center 46'!J25+'SNAP Center 53'!J25+'SNAP Center 54'!J25+'SNAP Center 61'!J25+'SNAP Center 79'!J25+'SNAP Center 99'!J25+'Medicaid Managed Care'!J25+'Office Unknown'!J25+'Medicaid Assistance Program'!J25+'Domestic Violence'!J25+'Home Care'!J25+'Revenue Investigations'!J25+PSA!J25+'Restricted Medicaid'!J25+'Transitional Benefits'!J25)</f>
        <v>0</v>
      </c>
      <c r="K25" s="8">
        <f>SUM(B25:J25)</f>
        <v>58</v>
      </c>
    </row>
    <row r="26" spans="1:11" ht="12.75">
      <c r="A26" s="6" t="s">
        <v>35</v>
      </c>
      <c r="B26" s="7">
        <f>('Job Center 13'!B26+'Job Center 17'!B26+'Job Center 18'!B26+'Job Center 23'!B26+'Job Center 35'!B26+'Job Center 37'!B26+'Job Center 38'!B26+'Job Center 39'!B26+'Job Center 40'!B26+'Job Center 44'!B26+'Job Center 46'!B26+'Job Center 47'!B26+'Job Center 52'!B26+'Job Center 53'!B26+'Job Center 54'!B26+'Job Center 62'!B26+'Job Center 63'!B26+'Job Center 64'!B26+'Job Center 66'!B26+'Job Center 67'!B26+'Job Center 70'!B26+'Job Center 71'!B26+'Job Center 79'!B26+'Job Center 80'!B26+'Job Center 84'!B26+'Job Center 99'!B26+'Center 100 (Burial Claims)'!B26+'SNAP Overpayment Claims'!B26+'Budgeting After IPV Disqualification'!B26+'Bureau of Fraud Investigations'!B26+HEAP!B26+'Computer Match Unit'!B26+'Child Support Unit'!B26+ACS!B26+'Div. of Audit &amp; Response'!B26+HASA!B26+'Day Care'!B26+DHS!B26+EVR!B26+'SNAP Center 2'!B26+'SNAP Center 13'!B26+'SNAP Center 14'!B26+'SNAP Center 15'!B26+'SNAP Center 19'!B26+'SNAP Center 20'!B26+'SNAP Center 21'!B26+'SNAP Center 22'!B26+'SNAP Center 26'!B26+'SNAP Center 28'!B26+'SNAP Center 38'!B26+'SNAP Center 40'!B26+'SNAP Center 44'!B26+'SNAP Center 45'!B26+'SNAP Center 46'!B26+'SNAP Center 53'!B26+'SNAP Center 54'!B26+'SNAP Center 61'!B26+'SNAP Center 79'!B26+'SNAP Center 99'!B26+'Medicaid Managed Care'!B26+'Office Unknown'!B26+'Medicaid Assistance Program'!B26+'Domestic Violence'!B26+'Home Care'!B26+'Revenue Investigations'!B26+PSA!B26+'Restricted Medicaid'!B26+'Transitional Benefits'!B26)</f>
        <v>5</v>
      </c>
      <c r="C26" s="7">
        <f>('Job Center 13'!C26+'Job Center 17'!C26+'Job Center 18'!C26+'Job Center 23'!C26+'Job Center 35'!C26+'Job Center 37'!C26+'Job Center 38'!C26+'Job Center 39'!C26+'Job Center 40'!C26+'Job Center 44'!C26+'Job Center 46'!C26+'Job Center 47'!C26+'Job Center 52'!C26+'Job Center 53'!C26+'Job Center 54'!C26+'Job Center 62'!C26+'Job Center 63'!C26+'Job Center 64'!C26+'Job Center 66'!C26+'Job Center 67'!C26+'Job Center 70'!C26+'Job Center 71'!C26+'Job Center 79'!C26+'Job Center 80'!C26+'Job Center 84'!C26+'Job Center 99'!C26+'Center 100 (Burial Claims)'!C26+'SNAP Overpayment Claims'!C26+'Budgeting After IPV Disqualification'!C26+'Bureau of Fraud Investigations'!C26+HEAP!C26+'Computer Match Unit'!C26+'Child Support Unit'!C26+ACS!C26+'Div. of Audit &amp; Response'!C26+HASA!C26+'Day Care'!C26+DHS!C26+EVR!C26+'SNAP Center 2'!C26+'SNAP Center 13'!C26+'SNAP Center 14'!C26+'SNAP Center 15'!C26+'SNAP Center 19'!C26+'SNAP Center 20'!C26+'SNAP Center 21'!C26+'SNAP Center 22'!C26+'SNAP Center 26'!C26+'SNAP Center 28'!C26+'SNAP Center 38'!C26+'SNAP Center 40'!C26+'SNAP Center 44'!C26+'SNAP Center 45'!C26+'SNAP Center 46'!C26+'SNAP Center 53'!C26+'SNAP Center 54'!C26+'SNAP Center 61'!C26+'SNAP Center 79'!C26+'SNAP Center 99'!C26+'Medicaid Managed Care'!C26+'Office Unknown'!C26+'Medicaid Assistance Program'!C26+'Domestic Violence'!C26+'Home Care'!C26+'Revenue Investigations'!C26+PSA!C26+'Restricted Medicaid'!C26+'Transitional Benefits'!C26)</f>
        <v>5</v>
      </c>
      <c r="D26" s="7">
        <f>('Job Center 13'!D26+'Job Center 17'!D26+'Job Center 18'!D26+'Job Center 23'!D26+'Job Center 35'!D26+'Job Center 37'!D26+'Job Center 38'!D26+'Job Center 39'!D26+'Job Center 40'!D26+'Job Center 44'!D26+'Job Center 46'!D26+'Job Center 47'!D26+'Job Center 52'!D26+'Job Center 53'!D26+'Job Center 54'!D26+'Job Center 62'!D26+'Job Center 63'!D26+'Job Center 64'!D26+'Job Center 66'!D26+'Job Center 67'!D26+'Job Center 70'!D26+'Job Center 71'!D26+'Job Center 79'!D26+'Job Center 80'!D26+'Job Center 84'!D26+'Job Center 99'!D26+'Center 100 (Burial Claims)'!D26+'SNAP Overpayment Claims'!D26+'Budgeting After IPV Disqualification'!D26+'Bureau of Fraud Investigations'!D26+HEAP!D26+'Computer Match Unit'!D26+'Child Support Unit'!D26+ACS!D26+'Div. of Audit &amp; Response'!D26+HASA!D26+'Day Care'!D26+DHS!D26+EVR!D26+'SNAP Center 2'!D26+'SNAP Center 13'!D26+'SNAP Center 14'!D26+'SNAP Center 15'!D26+'SNAP Center 19'!D26+'SNAP Center 20'!D26+'SNAP Center 21'!D26+'SNAP Center 22'!D26+'SNAP Center 26'!D26+'SNAP Center 28'!D26+'SNAP Center 38'!D26+'SNAP Center 40'!D26+'SNAP Center 44'!D26+'SNAP Center 45'!D26+'SNAP Center 46'!D26+'SNAP Center 53'!D26+'SNAP Center 54'!D26+'SNAP Center 61'!D26+'SNAP Center 79'!D26+'SNAP Center 99'!D26+'Medicaid Managed Care'!D26+'Office Unknown'!D26+'Medicaid Assistance Program'!D26+'Domestic Violence'!D26+'Home Care'!D26+'Revenue Investigations'!D26+PSA!D26+'Restricted Medicaid'!D26+'Transitional Benefits'!D26)</f>
        <v>0</v>
      </c>
      <c r="E26" s="7">
        <f>('Job Center 13'!E26+'Job Center 17'!E26+'Job Center 18'!E26+'Job Center 23'!E26+'Job Center 35'!E26+'Job Center 37'!E26+'Job Center 38'!E26+'Job Center 39'!E26+'Job Center 40'!E26+'Job Center 44'!E26+'Job Center 46'!E26+'Job Center 47'!E26+'Job Center 52'!E26+'Job Center 53'!E26+'Job Center 54'!E26+'Job Center 62'!E26+'Job Center 63'!E26+'Job Center 64'!E26+'Job Center 66'!E26+'Job Center 67'!E26+'Job Center 70'!E26+'Job Center 71'!E26+'Job Center 79'!E26+'Job Center 80'!E26+'Job Center 84'!E26+'Job Center 99'!E26+'Center 100 (Burial Claims)'!E26+'SNAP Overpayment Claims'!E26+'Budgeting After IPV Disqualification'!E26+'Bureau of Fraud Investigations'!E26+HEAP!E26+'Computer Match Unit'!E26+'Child Support Unit'!E26+ACS!E26+'Div. of Audit &amp; Response'!E26+HASA!E26+'Day Care'!E26+DHS!E26+EVR!E26+'SNAP Center 2'!E26+'SNAP Center 13'!E26+'SNAP Center 14'!E26+'SNAP Center 15'!E26+'SNAP Center 19'!E26+'SNAP Center 20'!E26+'SNAP Center 21'!E26+'SNAP Center 22'!E26+'SNAP Center 26'!E26+'SNAP Center 28'!E26+'SNAP Center 38'!E26+'SNAP Center 40'!E26+'SNAP Center 44'!E26+'SNAP Center 45'!E26+'SNAP Center 46'!E26+'SNAP Center 53'!E26+'SNAP Center 54'!E26+'SNAP Center 61'!E26+'SNAP Center 79'!E26+'SNAP Center 99'!E26+'Medicaid Managed Care'!E26+'Office Unknown'!E26+'Medicaid Assistance Program'!E26+'Domestic Violence'!E26+'Home Care'!E26+'Revenue Investigations'!E26+PSA!E26+'Restricted Medicaid'!E26+'Transitional Benefits'!E26)</f>
        <v>0</v>
      </c>
      <c r="F26" s="7">
        <f>('Job Center 13'!F26+'Job Center 17'!F26+'Job Center 18'!F26+'Job Center 23'!F26+'Job Center 35'!F26+'Job Center 37'!F26+'Job Center 38'!F26+'Job Center 39'!F26+'Job Center 40'!F26+'Job Center 44'!F26+'Job Center 46'!F26+'Job Center 47'!F26+'Job Center 52'!F26+'Job Center 53'!F26+'Job Center 54'!F26+'Job Center 62'!F26+'Job Center 63'!F26+'Job Center 64'!F26+'Job Center 66'!F26+'Job Center 67'!F26+'Job Center 70'!F26+'Job Center 71'!F26+'Job Center 79'!F26+'Job Center 80'!F26+'Job Center 84'!F26+'Job Center 99'!F26+'Center 100 (Burial Claims)'!F26+'SNAP Overpayment Claims'!F26+'Budgeting After IPV Disqualification'!F26+'Bureau of Fraud Investigations'!F26+HEAP!F26+'Computer Match Unit'!F26+'Child Support Unit'!F26+ACS!F26+'Div. of Audit &amp; Response'!F26+HASA!F26+'Day Care'!F26+DHS!F26+EVR!F26+'SNAP Center 2'!F26+'SNAP Center 13'!F26+'SNAP Center 14'!F26+'SNAP Center 15'!F26+'SNAP Center 19'!F26+'SNAP Center 20'!F26+'SNAP Center 21'!F26+'SNAP Center 22'!F26+'SNAP Center 26'!F26+'SNAP Center 28'!F26+'SNAP Center 38'!F26+'SNAP Center 40'!F26+'SNAP Center 44'!F26+'SNAP Center 45'!F26+'SNAP Center 46'!F26+'SNAP Center 53'!F26+'SNAP Center 54'!F26+'SNAP Center 61'!F26+'SNAP Center 79'!F26+'SNAP Center 99'!F26+'Medicaid Managed Care'!F26+'Office Unknown'!F26+'Medicaid Assistance Program'!F26+'Domestic Violence'!F26+'Home Care'!F26+'Revenue Investigations'!F26+PSA!F26+'Restricted Medicaid'!F26+'Transitional Benefits'!F26)</f>
        <v>0</v>
      </c>
      <c r="G26" s="7">
        <f>('Job Center 13'!G26+'Job Center 17'!G26+'Job Center 18'!G26+'Job Center 23'!G26+'Job Center 35'!G26+'Job Center 37'!G26+'Job Center 38'!G26+'Job Center 39'!G26+'Job Center 40'!G26+'Job Center 44'!G26+'Job Center 46'!G26+'Job Center 47'!G26+'Job Center 52'!G26+'Job Center 53'!G26+'Job Center 54'!G26+'Job Center 62'!G26+'Job Center 63'!G26+'Job Center 64'!G26+'Job Center 66'!G26+'Job Center 67'!G26+'Job Center 70'!G26+'Job Center 71'!G26+'Job Center 79'!G26+'Job Center 80'!G26+'Job Center 84'!G26+'Job Center 99'!G26+'Center 100 (Burial Claims)'!G26+'SNAP Overpayment Claims'!G26+'Budgeting After IPV Disqualification'!G26+'Bureau of Fraud Investigations'!G26+HEAP!G26+'Computer Match Unit'!G26+'Child Support Unit'!G26+ACS!G26+'Div. of Audit &amp; Response'!G26+HASA!G26+'Day Care'!G26+DHS!G26+EVR!G26+'SNAP Center 2'!G26+'SNAP Center 13'!G26+'SNAP Center 14'!G26+'SNAP Center 15'!G26+'SNAP Center 19'!G26+'SNAP Center 20'!G26+'SNAP Center 21'!G26+'SNAP Center 22'!G26+'SNAP Center 26'!G26+'SNAP Center 28'!G26+'SNAP Center 38'!G26+'SNAP Center 40'!G26+'SNAP Center 44'!G26+'SNAP Center 45'!G26+'SNAP Center 46'!G26+'SNAP Center 53'!G26+'SNAP Center 54'!G26+'SNAP Center 61'!G26+'SNAP Center 79'!G26+'SNAP Center 99'!G26+'Medicaid Managed Care'!G26+'Office Unknown'!G26+'Medicaid Assistance Program'!G26+'Domestic Violence'!G26+'Home Care'!G26+'Revenue Investigations'!G26+PSA!G26+'Restricted Medicaid'!G26+'Transitional Benefits'!G26)</f>
        <v>1</v>
      </c>
      <c r="H26" s="7">
        <f>('Job Center 13'!H26+'Job Center 17'!H26+'Job Center 18'!H26+'Job Center 23'!H26+'Job Center 35'!H26+'Job Center 37'!H26+'Job Center 38'!H26+'Job Center 39'!H26+'Job Center 40'!H26+'Job Center 44'!H26+'Job Center 46'!H26+'Job Center 47'!H26+'Job Center 52'!H26+'Job Center 53'!H26+'Job Center 54'!H26+'Job Center 62'!H26+'Job Center 63'!H26+'Job Center 64'!H26+'Job Center 66'!H26+'Job Center 67'!H26+'Job Center 70'!H26+'Job Center 71'!H26+'Job Center 79'!H26+'Job Center 80'!H26+'Job Center 84'!H26+'Job Center 99'!H26+'Center 100 (Burial Claims)'!H26+'SNAP Overpayment Claims'!H26+'Budgeting After IPV Disqualification'!H26+'Bureau of Fraud Investigations'!H26+HEAP!H26+'Computer Match Unit'!H26+'Child Support Unit'!H26+ACS!H26+'Div. of Audit &amp; Response'!H26+HASA!H26+'Day Care'!H26+DHS!H26+EVR!H26+'SNAP Center 2'!H26+'SNAP Center 13'!H26+'SNAP Center 14'!H26+'SNAP Center 15'!H26+'SNAP Center 19'!H26+'SNAP Center 20'!H26+'SNAP Center 21'!H26+'SNAP Center 22'!H26+'SNAP Center 26'!H26+'SNAP Center 28'!H26+'SNAP Center 38'!H26+'SNAP Center 40'!H26+'SNAP Center 44'!H26+'SNAP Center 45'!H26+'SNAP Center 46'!H26+'SNAP Center 53'!H26+'SNAP Center 54'!H26+'SNAP Center 61'!H26+'SNAP Center 79'!H26+'SNAP Center 99'!H26+'Medicaid Managed Care'!H26+'Office Unknown'!H26+'Medicaid Assistance Program'!H26+'Domestic Violence'!H26+'Home Care'!H26+'Revenue Investigations'!H26+PSA!H26+'Restricted Medicaid'!H26+'Transitional Benefits'!H26)</f>
        <v>0</v>
      </c>
      <c r="I26" s="7">
        <f>('Job Center 13'!I26+'Job Center 17'!I26+'Job Center 18'!I26+'Job Center 23'!I26+'Job Center 35'!I26+'Job Center 37'!I26+'Job Center 38'!I26+'Job Center 39'!I26+'Job Center 40'!I26+'Job Center 44'!I26+'Job Center 46'!I26+'Job Center 47'!I26+'Job Center 52'!I26+'Job Center 53'!I26+'Job Center 54'!I26+'Job Center 62'!I26+'Job Center 63'!I26+'Job Center 64'!I26+'Job Center 66'!I26+'Job Center 67'!I26+'Job Center 70'!I26+'Job Center 71'!I26+'Job Center 79'!I26+'Job Center 80'!I26+'Job Center 84'!I26+'Job Center 99'!I26+'Center 100 (Burial Claims)'!I26+'SNAP Overpayment Claims'!I26+'Budgeting After IPV Disqualification'!I26+'Bureau of Fraud Investigations'!I26+HEAP!I26+'Computer Match Unit'!I26+'Child Support Unit'!I26+ACS!I26+'Div. of Audit &amp; Response'!I26+HASA!I26+'Day Care'!I26+DHS!I26+EVR!I26+'SNAP Center 2'!I26+'SNAP Center 13'!I26+'SNAP Center 14'!I26+'SNAP Center 15'!I26+'SNAP Center 19'!I26+'SNAP Center 20'!I26+'SNAP Center 21'!I26+'SNAP Center 22'!I26+'SNAP Center 26'!I26+'SNAP Center 28'!I26+'SNAP Center 38'!I26+'SNAP Center 40'!I26+'SNAP Center 44'!I26+'SNAP Center 45'!I26+'SNAP Center 46'!I26+'SNAP Center 53'!I26+'SNAP Center 54'!I26+'SNAP Center 61'!I26+'SNAP Center 79'!I26+'SNAP Center 99'!I26+'Medicaid Managed Care'!I26+'Office Unknown'!I26+'Medicaid Assistance Program'!I26+'Domestic Violence'!I26+'Home Care'!I26+'Revenue Investigations'!I26+PSA!I26+'Restricted Medicaid'!I26+'Transitional Benefits'!I26)</f>
        <v>4</v>
      </c>
      <c r="J26" s="7">
        <f>('Job Center 13'!J26+'Job Center 17'!J26+'Job Center 18'!J26+'Job Center 23'!J26+'Job Center 35'!J26+'Job Center 37'!J26+'Job Center 38'!J26+'Job Center 39'!J26+'Job Center 40'!J26+'Job Center 44'!J26+'Job Center 46'!J26+'Job Center 47'!J26+'Job Center 52'!J26+'Job Center 53'!J26+'Job Center 54'!J26+'Job Center 62'!J26+'Job Center 63'!J26+'Job Center 64'!J26+'Job Center 66'!J26+'Job Center 67'!J26+'Job Center 70'!J26+'Job Center 71'!J26+'Job Center 79'!J26+'Job Center 80'!J26+'Job Center 84'!J26+'Job Center 99'!J26+'Center 100 (Burial Claims)'!J26+'SNAP Overpayment Claims'!J26+'Budgeting After IPV Disqualification'!J26+'Bureau of Fraud Investigations'!J26+HEAP!J26+'Computer Match Unit'!J26+'Child Support Unit'!J26+ACS!J26+'Div. of Audit &amp; Response'!J26+HASA!J26+'Day Care'!J26+DHS!J26+EVR!J26+'SNAP Center 2'!J26+'SNAP Center 13'!J26+'SNAP Center 14'!J26+'SNAP Center 15'!J26+'SNAP Center 19'!J26+'SNAP Center 20'!J26+'SNAP Center 21'!J26+'SNAP Center 22'!J26+'SNAP Center 26'!J26+'SNAP Center 28'!J26+'SNAP Center 38'!J26+'SNAP Center 40'!J26+'SNAP Center 44'!J26+'SNAP Center 45'!J26+'SNAP Center 46'!J26+'SNAP Center 53'!J26+'SNAP Center 54'!J26+'SNAP Center 61'!J26+'SNAP Center 79'!J26+'SNAP Center 99'!J26+'Medicaid Managed Care'!J26+'Office Unknown'!J26+'Medicaid Assistance Program'!J26+'Domestic Violence'!J26+'Home Care'!J26+'Revenue Investigations'!J26+PSA!J26+'Restricted Medicaid'!J26+'Transitional Benefits'!J26)</f>
        <v>0</v>
      </c>
      <c r="K26" s="8">
        <f>SUM(B26:J26)</f>
        <v>15</v>
      </c>
    </row>
    <row r="27" spans="1:11" ht="12.75">
      <c r="A27" s="6" t="s">
        <v>36</v>
      </c>
      <c r="B27" s="7">
        <f>('Job Center 13'!B27+'Job Center 17'!B27+'Job Center 18'!B27+'Job Center 23'!B27+'Job Center 35'!B27+'Job Center 37'!B27+'Job Center 38'!B27+'Job Center 39'!B27+'Job Center 40'!B27+'Job Center 44'!B27+'Job Center 46'!B27+'Job Center 47'!B27+'Job Center 52'!B27+'Job Center 53'!B27+'Job Center 54'!B27+'Job Center 62'!B27+'Job Center 63'!B27+'Job Center 64'!B27+'Job Center 66'!B27+'Job Center 67'!B27+'Job Center 70'!B27+'Job Center 71'!B27+'Job Center 79'!B27+'Job Center 80'!B27+'Job Center 84'!B27+'Job Center 99'!B27+'Center 100 (Burial Claims)'!B27+'SNAP Overpayment Claims'!B27+'Budgeting After IPV Disqualification'!B27+'Bureau of Fraud Investigations'!B27+HEAP!B27+'Computer Match Unit'!B27+'Child Support Unit'!B27+ACS!B27+'Div. of Audit &amp; Response'!B27+HASA!B27+'Day Care'!B27+DHS!B27+EVR!B27+'SNAP Center 2'!B27+'SNAP Center 13'!B27+'SNAP Center 14'!B27+'SNAP Center 15'!B27+'SNAP Center 19'!B27+'SNAP Center 20'!B27+'SNAP Center 21'!B27+'SNAP Center 22'!B27+'SNAP Center 26'!B27+'SNAP Center 28'!B27+'SNAP Center 38'!B27+'SNAP Center 40'!B27+'SNAP Center 44'!B27+'SNAP Center 45'!B27+'SNAP Center 46'!B27+'SNAP Center 53'!B27+'SNAP Center 54'!B27+'SNAP Center 61'!B27+'SNAP Center 79'!B27+'SNAP Center 99'!B27+'Medicaid Managed Care'!B27+'Office Unknown'!B27+'Medicaid Assistance Program'!B27+'Domestic Violence'!B27+'Home Care'!B27+'Revenue Investigations'!B27+PSA!B27+'Restricted Medicaid'!B27+'Transitional Benefits'!B27)</f>
        <v>13472</v>
      </c>
      <c r="C27" s="7">
        <f>('Job Center 13'!C27+'Job Center 17'!C27+'Job Center 18'!C27+'Job Center 23'!C27+'Job Center 35'!C27+'Job Center 37'!C27+'Job Center 38'!C27+'Job Center 39'!C27+'Job Center 40'!C27+'Job Center 44'!C27+'Job Center 46'!C27+'Job Center 47'!C27+'Job Center 52'!C27+'Job Center 53'!C27+'Job Center 54'!C27+'Job Center 62'!C27+'Job Center 63'!C27+'Job Center 64'!C27+'Job Center 66'!C27+'Job Center 67'!C27+'Job Center 70'!C27+'Job Center 71'!C27+'Job Center 79'!C27+'Job Center 80'!C27+'Job Center 84'!C27+'Job Center 99'!C27+'Center 100 (Burial Claims)'!C27+'SNAP Overpayment Claims'!C27+'Budgeting After IPV Disqualification'!C27+'Bureau of Fraud Investigations'!C27+HEAP!C27+'Computer Match Unit'!C27+'Child Support Unit'!C27+ACS!C27+'Div. of Audit &amp; Response'!C27+HASA!C27+'Day Care'!C27+DHS!C27+EVR!C27+'SNAP Center 2'!C27+'SNAP Center 13'!C27+'SNAP Center 14'!C27+'SNAP Center 15'!C27+'SNAP Center 19'!C27+'SNAP Center 20'!C27+'SNAP Center 21'!C27+'SNAP Center 22'!C27+'SNAP Center 26'!C27+'SNAP Center 28'!C27+'SNAP Center 38'!C27+'SNAP Center 40'!C27+'SNAP Center 44'!C27+'SNAP Center 45'!C27+'SNAP Center 46'!C27+'SNAP Center 53'!C27+'SNAP Center 54'!C27+'SNAP Center 61'!C27+'SNAP Center 79'!C27+'SNAP Center 99'!C27+'Medicaid Managed Care'!C27+'Office Unknown'!C27+'Medicaid Assistance Program'!C27+'Domestic Violence'!C27+'Home Care'!C27+'Revenue Investigations'!C27+PSA!C27+'Restricted Medicaid'!C27+'Transitional Benefits'!C27)</f>
        <v>8473</v>
      </c>
      <c r="D27" s="7">
        <f>('Job Center 13'!D27+'Job Center 17'!D27+'Job Center 18'!D27+'Job Center 23'!D27+'Job Center 35'!D27+'Job Center 37'!D27+'Job Center 38'!D27+'Job Center 39'!D27+'Job Center 40'!D27+'Job Center 44'!D27+'Job Center 46'!D27+'Job Center 47'!D27+'Job Center 52'!D27+'Job Center 53'!D27+'Job Center 54'!D27+'Job Center 62'!D27+'Job Center 63'!D27+'Job Center 64'!D27+'Job Center 66'!D27+'Job Center 67'!D27+'Job Center 70'!D27+'Job Center 71'!D27+'Job Center 79'!D27+'Job Center 80'!D27+'Job Center 84'!D27+'Job Center 99'!D27+'Center 100 (Burial Claims)'!D27+'SNAP Overpayment Claims'!D27+'Budgeting After IPV Disqualification'!D27+'Bureau of Fraud Investigations'!D27+HEAP!D27+'Computer Match Unit'!D27+'Child Support Unit'!D27+ACS!D27+'Div. of Audit &amp; Response'!D27+HASA!D27+'Day Care'!D27+DHS!D27+EVR!D27+'SNAP Center 2'!D27+'SNAP Center 13'!D27+'SNAP Center 14'!D27+'SNAP Center 15'!D27+'SNAP Center 19'!D27+'SNAP Center 20'!D27+'SNAP Center 21'!D27+'SNAP Center 22'!D27+'SNAP Center 26'!D27+'SNAP Center 28'!D27+'SNAP Center 38'!D27+'SNAP Center 40'!D27+'SNAP Center 44'!D27+'SNAP Center 45'!D27+'SNAP Center 46'!D27+'SNAP Center 53'!D27+'SNAP Center 54'!D27+'SNAP Center 61'!D27+'SNAP Center 79'!D27+'SNAP Center 99'!D27+'Medicaid Managed Care'!D27+'Office Unknown'!D27+'Medicaid Assistance Program'!D27+'Domestic Violence'!D27+'Home Care'!D27+'Revenue Investigations'!D27+PSA!D27+'Restricted Medicaid'!D27+'Transitional Benefits'!D27)</f>
        <v>5</v>
      </c>
      <c r="E27" s="7">
        <f>('Job Center 13'!E27+'Job Center 17'!E27+'Job Center 18'!E27+'Job Center 23'!E27+'Job Center 35'!E27+'Job Center 37'!E27+'Job Center 38'!E27+'Job Center 39'!E27+'Job Center 40'!E27+'Job Center 44'!E27+'Job Center 46'!E27+'Job Center 47'!E27+'Job Center 52'!E27+'Job Center 53'!E27+'Job Center 54'!E27+'Job Center 62'!E27+'Job Center 63'!E27+'Job Center 64'!E27+'Job Center 66'!E27+'Job Center 67'!E27+'Job Center 70'!E27+'Job Center 71'!E27+'Job Center 79'!E27+'Job Center 80'!E27+'Job Center 84'!E27+'Job Center 99'!E27+'Center 100 (Burial Claims)'!E27+'SNAP Overpayment Claims'!E27+'Budgeting After IPV Disqualification'!E27+'Bureau of Fraud Investigations'!E27+HEAP!E27+'Computer Match Unit'!E27+'Child Support Unit'!E27+ACS!E27+'Div. of Audit &amp; Response'!E27+HASA!E27+'Day Care'!E27+DHS!E27+EVR!E27+'SNAP Center 2'!E27+'SNAP Center 13'!E27+'SNAP Center 14'!E27+'SNAP Center 15'!E27+'SNAP Center 19'!E27+'SNAP Center 20'!E27+'SNAP Center 21'!E27+'SNAP Center 22'!E27+'SNAP Center 26'!E27+'SNAP Center 28'!E27+'SNAP Center 38'!E27+'SNAP Center 40'!E27+'SNAP Center 44'!E27+'SNAP Center 45'!E27+'SNAP Center 46'!E27+'SNAP Center 53'!E27+'SNAP Center 54'!E27+'SNAP Center 61'!E27+'SNAP Center 79'!E27+'SNAP Center 99'!E27+'Medicaid Managed Care'!E27+'Office Unknown'!E27+'Medicaid Assistance Program'!E27+'Domestic Violence'!E27+'Home Care'!E27+'Revenue Investigations'!E27+PSA!E27+'Restricted Medicaid'!E27+'Transitional Benefits'!E27)</f>
        <v>29</v>
      </c>
      <c r="F27" s="7">
        <f>('Job Center 13'!F27+'Job Center 17'!F27+'Job Center 18'!F27+'Job Center 23'!F27+'Job Center 35'!F27+'Job Center 37'!F27+'Job Center 38'!F27+'Job Center 39'!F27+'Job Center 40'!F27+'Job Center 44'!F27+'Job Center 46'!F27+'Job Center 47'!F27+'Job Center 52'!F27+'Job Center 53'!F27+'Job Center 54'!F27+'Job Center 62'!F27+'Job Center 63'!F27+'Job Center 64'!F27+'Job Center 66'!F27+'Job Center 67'!F27+'Job Center 70'!F27+'Job Center 71'!F27+'Job Center 79'!F27+'Job Center 80'!F27+'Job Center 84'!F27+'Job Center 99'!F27+'Center 100 (Burial Claims)'!F27+'SNAP Overpayment Claims'!F27+'Budgeting After IPV Disqualification'!F27+'Bureau of Fraud Investigations'!F27+HEAP!F27+'Computer Match Unit'!F27+'Child Support Unit'!F27+ACS!F27+'Div. of Audit &amp; Response'!F27+HASA!F27+'Day Care'!F27+DHS!F27+EVR!F27+'SNAP Center 2'!F27+'SNAP Center 13'!F27+'SNAP Center 14'!F27+'SNAP Center 15'!F27+'SNAP Center 19'!F27+'SNAP Center 20'!F27+'SNAP Center 21'!F27+'SNAP Center 22'!F27+'SNAP Center 26'!F27+'SNAP Center 28'!F27+'SNAP Center 38'!F27+'SNAP Center 40'!F27+'SNAP Center 44'!F27+'SNAP Center 45'!F27+'SNAP Center 46'!F27+'SNAP Center 53'!F27+'SNAP Center 54'!F27+'SNAP Center 61'!F27+'SNAP Center 79'!F27+'SNAP Center 99'!F27+'Medicaid Managed Care'!F27+'Office Unknown'!F27+'Medicaid Assistance Program'!F27+'Domestic Violence'!F27+'Home Care'!F27+'Revenue Investigations'!F27+PSA!F27+'Restricted Medicaid'!F27+'Transitional Benefits'!F27)</f>
        <v>28</v>
      </c>
      <c r="G27" s="7">
        <f>('Job Center 13'!G27+'Job Center 17'!G27+'Job Center 18'!G27+'Job Center 23'!G27+'Job Center 35'!G27+'Job Center 37'!G27+'Job Center 38'!G27+'Job Center 39'!G27+'Job Center 40'!G27+'Job Center 44'!G27+'Job Center 46'!G27+'Job Center 47'!G27+'Job Center 52'!G27+'Job Center 53'!G27+'Job Center 54'!G27+'Job Center 62'!G27+'Job Center 63'!G27+'Job Center 64'!G27+'Job Center 66'!G27+'Job Center 67'!G27+'Job Center 70'!G27+'Job Center 71'!G27+'Job Center 79'!G27+'Job Center 80'!G27+'Job Center 84'!G27+'Job Center 99'!G27+'Center 100 (Burial Claims)'!G27+'SNAP Overpayment Claims'!G27+'Budgeting After IPV Disqualification'!G27+'Bureau of Fraud Investigations'!G27+HEAP!G27+'Computer Match Unit'!G27+'Child Support Unit'!G27+ACS!G27+'Div. of Audit &amp; Response'!G27+HASA!G27+'Day Care'!G27+DHS!G27+EVR!G27+'SNAP Center 2'!G27+'SNAP Center 13'!G27+'SNAP Center 14'!G27+'SNAP Center 15'!G27+'SNAP Center 19'!G27+'SNAP Center 20'!G27+'SNAP Center 21'!G27+'SNAP Center 22'!G27+'SNAP Center 26'!G27+'SNAP Center 28'!G27+'SNAP Center 38'!G27+'SNAP Center 40'!G27+'SNAP Center 44'!G27+'SNAP Center 45'!G27+'SNAP Center 46'!G27+'SNAP Center 53'!G27+'SNAP Center 54'!G27+'SNAP Center 61'!G27+'SNAP Center 79'!G27+'SNAP Center 99'!G27+'Medicaid Managed Care'!G27+'Office Unknown'!G27+'Medicaid Assistance Program'!G27+'Domestic Violence'!G27+'Home Care'!G27+'Revenue Investigations'!G27+PSA!G27+'Restricted Medicaid'!G27+'Transitional Benefits'!G27)</f>
        <v>925</v>
      </c>
      <c r="H27" s="7">
        <f>('Job Center 13'!H27+'Job Center 17'!H27+'Job Center 18'!H27+'Job Center 23'!H27+'Job Center 35'!H27+'Job Center 37'!H27+'Job Center 38'!H27+'Job Center 39'!H27+'Job Center 40'!H27+'Job Center 44'!H27+'Job Center 46'!H27+'Job Center 47'!H27+'Job Center 52'!H27+'Job Center 53'!H27+'Job Center 54'!H27+'Job Center 62'!H27+'Job Center 63'!H27+'Job Center 64'!H27+'Job Center 66'!H27+'Job Center 67'!H27+'Job Center 70'!H27+'Job Center 71'!H27+'Job Center 79'!H27+'Job Center 80'!H27+'Job Center 84'!H27+'Job Center 99'!H27+'Center 100 (Burial Claims)'!H27+'SNAP Overpayment Claims'!H27+'Budgeting After IPV Disqualification'!H27+'Bureau of Fraud Investigations'!H27+HEAP!H27+'Computer Match Unit'!H27+'Child Support Unit'!H27+ACS!H27+'Div. of Audit &amp; Response'!H27+HASA!H27+'Day Care'!H27+DHS!H27+EVR!H27+'SNAP Center 2'!H27+'SNAP Center 13'!H27+'SNAP Center 14'!H27+'SNAP Center 15'!H27+'SNAP Center 19'!H27+'SNAP Center 20'!H27+'SNAP Center 21'!H27+'SNAP Center 22'!H27+'SNAP Center 26'!H27+'SNAP Center 28'!H27+'SNAP Center 38'!H27+'SNAP Center 40'!H27+'SNAP Center 44'!H27+'SNAP Center 45'!H27+'SNAP Center 46'!H27+'SNAP Center 53'!H27+'SNAP Center 54'!H27+'SNAP Center 61'!H27+'SNAP Center 79'!H27+'SNAP Center 99'!H27+'Medicaid Managed Care'!H27+'Office Unknown'!H27+'Medicaid Assistance Program'!H27+'Domestic Violence'!H27+'Home Care'!H27+'Revenue Investigations'!H27+PSA!H27+'Restricted Medicaid'!H27+'Transitional Benefits'!H27)</f>
        <v>18</v>
      </c>
      <c r="I27" s="7">
        <f>('Job Center 13'!I27+'Job Center 17'!I27+'Job Center 18'!I27+'Job Center 23'!I27+'Job Center 35'!I27+'Job Center 37'!I27+'Job Center 38'!I27+'Job Center 39'!I27+'Job Center 40'!I27+'Job Center 44'!I27+'Job Center 46'!I27+'Job Center 47'!I27+'Job Center 52'!I27+'Job Center 53'!I27+'Job Center 54'!I27+'Job Center 62'!I27+'Job Center 63'!I27+'Job Center 64'!I27+'Job Center 66'!I27+'Job Center 67'!I27+'Job Center 70'!I27+'Job Center 71'!I27+'Job Center 79'!I27+'Job Center 80'!I27+'Job Center 84'!I27+'Job Center 99'!I27+'Center 100 (Burial Claims)'!I27+'SNAP Overpayment Claims'!I27+'Budgeting After IPV Disqualification'!I27+'Bureau of Fraud Investigations'!I27+HEAP!I27+'Computer Match Unit'!I27+'Child Support Unit'!I27+ACS!I27+'Div. of Audit &amp; Response'!I27+HASA!I27+'Day Care'!I27+DHS!I27+EVR!I27+'SNAP Center 2'!I27+'SNAP Center 13'!I27+'SNAP Center 14'!I27+'SNAP Center 15'!I27+'SNAP Center 19'!I27+'SNAP Center 20'!I27+'SNAP Center 21'!I27+'SNAP Center 22'!I27+'SNAP Center 26'!I27+'SNAP Center 28'!I27+'SNAP Center 38'!I27+'SNAP Center 40'!I27+'SNAP Center 44'!I27+'SNAP Center 45'!I27+'SNAP Center 46'!I27+'SNAP Center 53'!I27+'SNAP Center 54'!I27+'SNAP Center 61'!I27+'SNAP Center 79'!I27+'SNAP Center 99'!I27+'Medicaid Managed Care'!I27+'Office Unknown'!I27+'Medicaid Assistance Program'!I27+'Domestic Violence'!I27+'Home Care'!I27+'Revenue Investigations'!I27+PSA!I27+'Restricted Medicaid'!I27+'Transitional Benefits'!I27)</f>
        <v>9668</v>
      </c>
      <c r="J27" s="7">
        <f>('Job Center 13'!J27+'Job Center 17'!J27+'Job Center 18'!J27+'Job Center 23'!J27+'Job Center 35'!J27+'Job Center 37'!J27+'Job Center 38'!J27+'Job Center 39'!J27+'Job Center 40'!J27+'Job Center 44'!J27+'Job Center 46'!J27+'Job Center 47'!J27+'Job Center 52'!J27+'Job Center 53'!J27+'Job Center 54'!J27+'Job Center 62'!J27+'Job Center 63'!J27+'Job Center 64'!J27+'Job Center 66'!J27+'Job Center 67'!J27+'Job Center 70'!J27+'Job Center 71'!J27+'Job Center 79'!J27+'Job Center 80'!J27+'Job Center 84'!J27+'Job Center 99'!J27+'Center 100 (Burial Claims)'!J27+'SNAP Overpayment Claims'!J27+'Budgeting After IPV Disqualification'!J27+'Bureau of Fraud Investigations'!J27+HEAP!J27+'Computer Match Unit'!J27+'Child Support Unit'!J27+ACS!J27+'Div. of Audit &amp; Response'!J27+HASA!J27+'Day Care'!J27+DHS!J27+EVR!J27+'SNAP Center 2'!J27+'SNAP Center 13'!J27+'SNAP Center 14'!J27+'SNAP Center 15'!J27+'SNAP Center 19'!J27+'SNAP Center 20'!J27+'SNAP Center 21'!J27+'SNAP Center 22'!J27+'SNAP Center 26'!J27+'SNAP Center 28'!J27+'SNAP Center 38'!J27+'SNAP Center 40'!J27+'SNAP Center 44'!J27+'SNAP Center 45'!J27+'SNAP Center 46'!J27+'SNAP Center 53'!J27+'SNAP Center 54'!J27+'SNAP Center 61'!J27+'SNAP Center 79'!J27+'SNAP Center 99'!J27+'Medicaid Managed Care'!J27+'Office Unknown'!J27+'Medicaid Assistance Program'!J27+'Domestic Violence'!J27+'Home Care'!J27+'Revenue Investigations'!J27+PSA!J27+'Restricted Medicaid'!J27+'Transitional Benefits'!J27)</f>
        <v>158</v>
      </c>
      <c r="K27" s="8">
        <f>SUM(B27:J27)</f>
        <v>32776</v>
      </c>
    </row>
    <row r="28" spans="1:11" ht="12.75">
      <c r="A28" s="6" t="s">
        <v>37</v>
      </c>
      <c r="B28" s="7">
        <f>('Job Center 13'!B28+'Job Center 17'!B28+'Job Center 18'!B28+'Job Center 23'!B28+'Job Center 35'!B28+'Job Center 37'!B28+'Job Center 38'!B28+'Job Center 39'!B28+'Job Center 40'!B28+'Job Center 44'!B28+'Job Center 46'!B28+'Job Center 47'!B28+'Job Center 52'!B28+'Job Center 53'!B28+'Job Center 54'!B28+'Job Center 62'!B28+'Job Center 63'!B28+'Job Center 64'!B28+'Job Center 66'!B28+'Job Center 67'!B28+'Job Center 70'!B28+'Job Center 71'!B28+'Job Center 79'!B28+'Job Center 80'!B28+'Job Center 84'!B28+'Job Center 99'!B28+'Center 100 (Burial Claims)'!B28+'SNAP Overpayment Claims'!B28+'Budgeting After IPV Disqualification'!B28+'Bureau of Fraud Investigations'!B28+HEAP!B28+'Computer Match Unit'!B28+'Child Support Unit'!B28+ACS!B28+'Div. of Audit &amp; Response'!B28+HASA!B28+'Day Care'!B28+DHS!B28+EVR!B28+'SNAP Center 2'!B28+'SNAP Center 13'!B28+'SNAP Center 14'!B28+'SNAP Center 15'!B28+'SNAP Center 19'!B28+'SNAP Center 20'!B28+'SNAP Center 21'!B28+'SNAP Center 22'!B28+'SNAP Center 26'!B28+'SNAP Center 28'!B28+'SNAP Center 38'!B28+'SNAP Center 40'!B28+'SNAP Center 44'!B28+'SNAP Center 45'!B28+'SNAP Center 46'!B28+'SNAP Center 53'!B28+'SNAP Center 54'!B28+'SNAP Center 61'!B28+'SNAP Center 79'!B28+'SNAP Center 99'!B28+'Medicaid Managed Care'!B28+'Office Unknown'!B28+'Medicaid Assistance Program'!B28+'Domestic Violence'!B28+'Home Care'!B28+'Revenue Investigations'!B28+PSA!B28+'Restricted Medicaid'!B28+'Transitional Benefits'!B28)</f>
        <v>4548</v>
      </c>
      <c r="C28" s="7">
        <f>('Job Center 13'!C28+'Job Center 17'!C28+'Job Center 18'!C28+'Job Center 23'!C28+'Job Center 35'!C28+'Job Center 37'!C28+'Job Center 38'!C28+'Job Center 39'!C28+'Job Center 40'!C28+'Job Center 44'!C28+'Job Center 46'!C28+'Job Center 47'!C28+'Job Center 52'!C28+'Job Center 53'!C28+'Job Center 54'!C28+'Job Center 62'!C28+'Job Center 63'!C28+'Job Center 64'!C28+'Job Center 66'!C28+'Job Center 67'!C28+'Job Center 70'!C28+'Job Center 71'!C28+'Job Center 79'!C28+'Job Center 80'!C28+'Job Center 84'!C28+'Job Center 99'!C28+'Center 100 (Burial Claims)'!C28+'SNAP Overpayment Claims'!C28+'Budgeting After IPV Disqualification'!C28+'Bureau of Fraud Investigations'!C28+HEAP!C28+'Computer Match Unit'!C28+'Child Support Unit'!C28+ACS!C28+'Div. of Audit &amp; Response'!C28+HASA!C28+'Day Care'!C28+DHS!C28+EVR!C28+'SNAP Center 2'!C28+'SNAP Center 13'!C28+'SNAP Center 14'!C28+'SNAP Center 15'!C28+'SNAP Center 19'!C28+'SNAP Center 20'!C28+'SNAP Center 21'!C28+'SNAP Center 22'!C28+'SNAP Center 26'!C28+'SNAP Center 28'!C28+'SNAP Center 38'!C28+'SNAP Center 40'!C28+'SNAP Center 44'!C28+'SNAP Center 45'!C28+'SNAP Center 46'!C28+'SNAP Center 53'!C28+'SNAP Center 54'!C28+'SNAP Center 61'!C28+'SNAP Center 79'!C28+'SNAP Center 99'!C28+'Medicaid Managed Care'!C28+'Office Unknown'!C28+'Medicaid Assistance Program'!C28+'Domestic Violence'!C28+'Home Care'!C28+'Revenue Investigations'!C28+PSA!C28+'Restricted Medicaid'!C28+'Transitional Benefits'!C28)</f>
        <v>2531</v>
      </c>
      <c r="D28" s="7">
        <f>('Job Center 13'!D28+'Job Center 17'!D28+'Job Center 18'!D28+'Job Center 23'!D28+'Job Center 35'!D28+'Job Center 37'!D28+'Job Center 38'!D28+'Job Center 39'!D28+'Job Center 40'!D28+'Job Center 44'!D28+'Job Center 46'!D28+'Job Center 47'!D28+'Job Center 52'!D28+'Job Center 53'!D28+'Job Center 54'!D28+'Job Center 62'!D28+'Job Center 63'!D28+'Job Center 64'!D28+'Job Center 66'!D28+'Job Center 67'!D28+'Job Center 70'!D28+'Job Center 71'!D28+'Job Center 79'!D28+'Job Center 80'!D28+'Job Center 84'!D28+'Job Center 99'!D28+'Center 100 (Burial Claims)'!D28+'SNAP Overpayment Claims'!D28+'Budgeting After IPV Disqualification'!D28+'Bureau of Fraud Investigations'!D28+HEAP!D28+'Computer Match Unit'!D28+'Child Support Unit'!D28+ACS!D28+'Div. of Audit &amp; Response'!D28+HASA!D28+'Day Care'!D28+DHS!D28+EVR!D28+'SNAP Center 2'!D28+'SNAP Center 13'!D28+'SNAP Center 14'!D28+'SNAP Center 15'!D28+'SNAP Center 19'!D28+'SNAP Center 20'!D28+'SNAP Center 21'!D28+'SNAP Center 22'!D28+'SNAP Center 26'!D28+'SNAP Center 28'!D28+'SNAP Center 38'!D28+'SNAP Center 40'!D28+'SNAP Center 44'!D28+'SNAP Center 45'!D28+'SNAP Center 46'!D28+'SNAP Center 53'!D28+'SNAP Center 54'!D28+'SNAP Center 61'!D28+'SNAP Center 79'!D28+'SNAP Center 99'!D28+'Medicaid Managed Care'!D28+'Office Unknown'!D28+'Medicaid Assistance Program'!D28+'Domestic Violence'!D28+'Home Care'!D28+'Revenue Investigations'!D28+PSA!D28+'Restricted Medicaid'!D28+'Transitional Benefits'!D28)</f>
        <v>14</v>
      </c>
      <c r="E28" s="7">
        <f>('Job Center 13'!E28+'Job Center 17'!E28+'Job Center 18'!E28+'Job Center 23'!E28+'Job Center 35'!E28+'Job Center 37'!E28+'Job Center 38'!E28+'Job Center 39'!E28+'Job Center 40'!E28+'Job Center 44'!E28+'Job Center 46'!E28+'Job Center 47'!E28+'Job Center 52'!E28+'Job Center 53'!E28+'Job Center 54'!E28+'Job Center 62'!E28+'Job Center 63'!E28+'Job Center 64'!E28+'Job Center 66'!E28+'Job Center 67'!E28+'Job Center 70'!E28+'Job Center 71'!E28+'Job Center 79'!E28+'Job Center 80'!E28+'Job Center 84'!E28+'Job Center 99'!E28+'Center 100 (Burial Claims)'!E28+'SNAP Overpayment Claims'!E28+'Budgeting After IPV Disqualification'!E28+'Bureau of Fraud Investigations'!E28+HEAP!E28+'Computer Match Unit'!E28+'Child Support Unit'!E28+ACS!E28+'Div. of Audit &amp; Response'!E28+HASA!E28+'Day Care'!E28+DHS!E28+EVR!E28+'SNAP Center 2'!E28+'SNAP Center 13'!E28+'SNAP Center 14'!E28+'SNAP Center 15'!E28+'SNAP Center 19'!E28+'SNAP Center 20'!E28+'SNAP Center 21'!E28+'SNAP Center 22'!E28+'SNAP Center 26'!E28+'SNAP Center 28'!E28+'SNAP Center 38'!E28+'SNAP Center 40'!E28+'SNAP Center 44'!E28+'SNAP Center 45'!E28+'SNAP Center 46'!E28+'SNAP Center 53'!E28+'SNAP Center 54'!E28+'SNAP Center 61'!E28+'SNAP Center 79'!E28+'SNAP Center 99'!E28+'Medicaid Managed Care'!E28+'Office Unknown'!E28+'Medicaid Assistance Program'!E28+'Domestic Violence'!E28+'Home Care'!E28+'Revenue Investigations'!E28+PSA!E28+'Restricted Medicaid'!E28+'Transitional Benefits'!E28)</f>
        <v>0</v>
      </c>
      <c r="F28" s="7">
        <f>('Job Center 13'!F28+'Job Center 17'!F28+'Job Center 18'!F28+'Job Center 23'!F28+'Job Center 35'!F28+'Job Center 37'!F28+'Job Center 38'!F28+'Job Center 39'!F28+'Job Center 40'!F28+'Job Center 44'!F28+'Job Center 46'!F28+'Job Center 47'!F28+'Job Center 52'!F28+'Job Center 53'!F28+'Job Center 54'!F28+'Job Center 62'!F28+'Job Center 63'!F28+'Job Center 64'!F28+'Job Center 66'!F28+'Job Center 67'!F28+'Job Center 70'!F28+'Job Center 71'!F28+'Job Center 79'!F28+'Job Center 80'!F28+'Job Center 84'!F28+'Job Center 99'!F28+'Center 100 (Burial Claims)'!F28+'SNAP Overpayment Claims'!F28+'Budgeting After IPV Disqualification'!F28+'Bureau of Fraud Investigations'!F28+HEAP!F28+'Computer Match Unit'!F28+'Child Support Unit'!F28+ACS!F28+'Div. of Audit &amp; Response'!F28+HASA!F28+'Day Care'!F28+DHS!F28+EVR!F28+'SNAP Center 2'!F28+'SNAP Center 13'!F28+'SNAP Center 14'!F28+'SNAP Center 15'!F28+'SNAP Center 19'!F28+'SNAP Center 20'!F28+'SNAP Center 21'!F28+'SNAP Center 22'!F28+'SNAP Center 26'!F28+'SNAP Center 28'!F28+'SNAP Center 38'!F28+'SNAP Center 40'!F28+'SNAP Center 44'!F28+'SNAP Center 45'!F28+'SNAP Center 46'!F28+'SNAP Center 53'!F28+'SNAP Center 54'!F28+'SNAP Center 61'!F28+'SNAP Center 79'!F28+'SNAP Center 99'!F28+'Medicaid Managed Care'!F28+'Office Unknown'!F28+'Medicaid Assistance Program'!F28+'Domestic Violence'!F28+'Home Care'!F28+'Revenue Investigations'!F28+PSA!F28+'Restricted Medicaid'!F28+'Transitional Benefits'!F28)</f>
        <v>1004</v>
      </c>
      <c r="G28" s="7">
        <f>('Job Center 13'!G28+'Job Center 17'!G28+'Job Center 18'!G28+'Job Center 23'!G28+'Job Center 35'!G28+'Job Center 37'!G28+'Job Center 38'!G28+'Job Center 39'!G28+'Job Center 40'!G28+'Job Center 44'!G28+'Job Center 46'!G28+'Job Center 47'!G28+'Job Center 52'!G28+'Job Center 53'!G28+'Job Center 54'!G28+'Job Center 62'!G28+'Job Center 63'!G28+'Job Center 64'!G28+'Job Center 66'!G28+'Job Center 67'!G28+'Job Center 70'!G28+'Job Center 71'!G28+'Job Center 79'!G28+'Job Center 80'!G28+'Job Center 84'!G28+'Job Center 99'!G28+'Center 100 (Burial Claims)'!G28+'SNAP Overpayment Claims'!G28+'Budgeting After IPV Disqualification'!G28+'Bureau of Fraud Investigations'!G28+HEAP!G28+'Computer Match Unit'!G28+'Child Support Unit'!G28+ACS!G28+'Div. of Audit &amp; Response'!G28+HASA!G28+'Day Care'!G28+DHS!G28+EVR!G28+'SNAP Center 2'!G28+'SNAP Center 13'!G28+'SNAP Center 14'!G28+'SNAP Center 15'!G28+'SNAP Center 19'!G28+'SNAP Center 20'!G28+'SNAP Center 21'!G28+'SNAP Center 22'!G28+'SNAP Center 26'!G28+'SNAP Center 28'!G28+'SNAP Center 38'!G28+'SNAP Center 40'!G28+'SNAP Center 44'!G28+'SNAP Center 45'!G28+'SNAP Center 46'!G28+'SNAP Center 53'!G28+'SNAP Center 54'!G28+'SNAP Center 61'!G28+'SNAP Center 79'!G28+'SNAP Center 99'!G28+'Medicaid Managed Care'!G28+'Office Unknown'!G28+'Medicaid Assistance Program'!G28+'Domestic Violence'!G28+'Home Care'!G28+'Revenue Investigations'!G28+PSA!G28+'Restricted Medicaid'!G28+'Transitional Benefits'!G28)</f>
        <v>436</v>
      </c>
      <c r="H28" s="7">
        <f>('Job Center 13'!H28+'Job Center 17'!H28+'Job Center 18'!H28+'Job Center 23'!H28+'Job Center 35'!H28+'Job Center 37'!H28+'Job Center 38'!H28+'Job Center 39'!H28+'Job Center 40'!H28+'Job Center 44'!H28+'Job Center 46'!H28+'Job Center 47'!H28+'Job Center 52'!H28+'Job Center 53'!H28+'Job Center 54'!H28+'Job Center 62'!H28+'Job Center 63'!H28+'Job Center 64'!H28+'Job Center 66'!H28+'Job Center 67'!H28+'Job Center 70'!H28+'Job Center 71'!H28+'Job Center 79'!H28+'Job Center 80'!H28+'Job Center 84'!H28+'Job Center 99'!H28+'Center 100 (Burial Claims)'!H28+'SNAP Overpayment Claims'!H28+'Budgeting After IPV Disqualification'!H28+'Bureau of Fraud Investigations'!H28+HEAP!H28+'Computer Match Unit'!H28+'Child Support Unit'!H28+ACS!H28+'Div. of Audit &amp; Response'!H28+HASA!H28+'Day Care'!H28+DHS!H28+EVR!H28+'SNAP Center 2'!H28+'SNAP Center 13'!H28+'SNAP Center 14'!H28+'SNAP Center 15'!H28+'SNAP Center 19'!H28+'SNAP Center 20'!H28+'SNAP Center 21'!H28+'SNAP Center 22'!H28+'SNAP Center 26'!H28+'SNAP Center 28'!H28+'SNAP Center 38'!H28+'SNAP Center 40'!H28+'SNAP Center 44'!H28+'SNAP Center 45'!H28+'SNAP Center 46'!H28+'SNAP Center 53'!H28+'SNAP Center 54'!H28+'SNAP Center 61'!H28+'SNAP Center 79'!H28+'SNAP Center 99'!H28+'Medicaid Managed Care'!H28+'Office Unknown'!H28+'Medicaid Assistance Program'!H28+'Domestic Violence'!H28+'Home Care'!H28+'Revenue Investigations'!H28+PSA!H28+'Restricted Medicaid'!H28+'Transitional Benefits'!H28)</f>
        <v>7</v>
      </c>
      <c r="I28" s="7">
        <f>('Job Center 13'!I28+'Job Center 17'!I28+'Job Center 18'!I28+'Job Center 23'!I28+'Job Center 35'!I28+'Job Center 37'!I28+'Job Center 38'!I28+'Job Center 39'!I28+'Job Center 40'!I28+'Job Center 44'!I28+'Job Center 46'!I28+'Job Center 47'!I28+'Job Center 52'!I28+'Job Center 53'!I28+'Job Center 54'!I28+'Job Center 62'!I28+'Job Center 63'!I28+'Job Center 64'!I28+'Job Center 66'!I28+'Job Center 67'!I28+'Job Center 70'!I28+'Job Center 71'!I28+'Job Center 79'!I28+'Job Center 80'!I28+'Job Center 84'!I28+'Job Center 99'!I28+'Center 100 (Burial Claims)'!I28+'SNAP Overpayment Claims'!I28+'Budgeting After IPV Disqualification'!I28+'Bureau of Fraud Investigations'!I28+HEAP!I28+'Computer Match Unit'!I28+'Child Support Unit'!I28+ACS!I28+'Div. of Audit &amp; Response'!I28+HASA!I28+'Day Care'!I28+DHS!I28+EVR!I28+'SNAP Center 2'!I28+'SNAP Center 13'!I28+'SNAP Center 14'!I28+'SNAP Center 15'!I28+'SNAP Center 19'!I28+'SNAP Center 20'!I28+'SNAP Center 21'!I28+'SNAP Center 22'!I28+'SNAP Center 26'!I28+'SNAP Center 28'!I28+'SNAP Center 38'!I28+'SNAP Center 40'!I28+'SNAP Center 44'!I28+'SNAP Center 45'!I28+'SNAP Center 46'!I28+'SNAP Center 53'!I28+'SNAP Center 54'!I28+'SNAP Center 61'!I28+'SNAP Center 79'!I28+'SNAP Center 99'!I28+'Medicaid Managed Care'!I28+'Office Unknown'!I28+'Medicaid Assistance Program'!I28+'Domestic Violence'!I28+'Home Care'!I28+'Revenue Investigations'!I28+PSA!I28+'Restricted Medicaid'!I28+'Transitional Benefits'!I28)</f>
        <v>7709</v>
      </c>
      <c r="J28" s="7">
        <f>('Job Center 13'!J28+'Job Center 17'!J28+'Job Center 18'!J28+'Job Center 23'!J28+'Job Center 35'!J28+'Job Center 37'!J28+'Job Center 38'!J28+'Job Center 39'!J28+'Job Center 40'!J28+'Job Center 44'!J28+'Job Center 46'!J28+'Job Center 47'!J28+'Job Center 52'!J28+'Job Center 53'!J28+'Job Center 54'!J28+'Job Center 62'!J28+'Job Center 63'!J28+'Job Center 64'!J28+'Job Center 66'!J28+'Job Center 67'!J28+'Job Center 70'!J28+'Job Center 71'!J28+'Job Center 79'!J28+'Job Center 80'!J28+'Job Center 84'!J28+'Job Center 99'!J28+'Center 100 (Burial Claims)'!J28+'SNAP Overpayment Claims'!J28+'Budgeting After IPV Disqualification'!J28+'Bureau of Fraud Investigations'!J28+HEAP!J28+'Computer Match Unit'!J28+'Child Support Unit'!J28+ACS!J28+'Div. of Audit &amp; Response'!J28+HASA!J28+'Day Care'!J28+DHS!J28+EVR!J28+'SNAP Center 2'!J28+'SNAP Center 13'!J28+'SNAP Center 14'!J28+'SNAP Center 15'!J28+'SNAP Center 19'!J28+'SNAP Center 20'!J28+'SNAP Center 21'!J28+'SNAP Center 22'!J28+'SNAP Center 26'!J28+'SNAP Center 28'!J28+'SNAP Center 38'!J28+'SNAP Center 40'!J28+'SNAP Center 44'!J28+'SNAP Center 45'!J28+'SNAP Center 46'!J28+'SNAP Center 53'!J28+'SNAP Center 54'!J28+'SNAP Center 61'!J28+'SNAP Center 79'!J28+'SNAP Center 99'!J28+'Medicaid Managed Care'!J28+'Office Unknown'!J28+'Medicaid Assistance Program'!J28+'Domestic Violence'!J28+'Home Care'!J28+'Revenue Investigations'!J28+PSA!J28+'Restricted Medicaid'!J28+'Transitional Benefits'!J28)</f>
        <v>60</v>
      </c>
      <c r="K28" s="8">
        <f>SUM(B28:J28)</f>
        <v>16309</v>
      </c>
    </row>
    <row r="29" spans="1:11" ht="12.75">
      <c r="A29" s="6" t="s">
        <v>38</v>
      </c>
      <c r="B29" s="7">
        <f>('Job Center 13'!B29+'Job Center 17'!B29+'Job Center 18'!B29+'Job Center 23'!B29+'Job Center 35'!B29+'Job Center 37'!B29+'Job Center 38'!B29+'Job Center 39'!B29+'Job Center 40'!B29+'Job Center 44'!B29+'Job Center 46'!B29+'Job Center 47'!B29+'Job Center 52'!B29+'Job Center 53'!B29+'Job Center 54'!B29+'Job Center 62'!B29+'Job Center 63'!B29+'Job Center 64'!B29+'Job Center 66'!B29+'Job Center 67'!B29+'Job Center 70'!B29+'Job Center 71'!B29+'Job Center 79'!B29+'Job Center 80'!B29+'Job Center 84'!B29+'Job Center 99'!B29+'Center 100 (Burial Claims)'!B29+'SNAP Overpayment Claims'!B29+'Budgeting After IPV Disqualification'!B29+'Bureau of Fraud Investigations'!B29+HEAP!B29+'Computer Match Unit'!B29+'Child Support Unit'!B29+ACS!B29+'Div. of Audit &amp; Response'!B29+HASA!B29+'Day Care'!B29+DHS!B29+EVR!B29+'SNAP Center 2'!B29+'SNAP Center 13'!B29+'SNAP Center 14'!B29+'SNAP Center 15'!B29+'SNAP Center 19'!B29+'SNAP Center 20'!B29+'SNAP Center 21'!B29+'SNAP Center 22'!B29+'SNAP Center 26'!B29+'SNAP Center 28'!B29+'SNAP Center 38'!B29+'SNAP Center 40'!B29+'SNAP Center 44'!B29+'SNAP Center 45'!B29+'SNAP Center 46'!B29+'SNAP Center 53'!B29+'SNAP Center 54'!B29+'SNAP Center 61'!B29+'SNAP Center 79'!B29+'SNAP Center 99'!B29+'Medicaid Managed Care'!B29+'Office Unknown'!B29+'Medicaid Assistance Program'!B29+'Domestic Violence'!B29+'Home Care'!B29+'Revenue Investigations'!B29+PSA!B29+'Restricted Medicaid'!B29+'Transitional Benefits'!B29)</f>
        <v>1071</v>
      </c>
      <c r="C29" s="7">
        <f>('Job Center 13'!C29+'Job Center 17'!C29+'Job Center 18'!C29+'Job Center 23'!C29+'Job Center 35'!C29+'Job Center 37'!C29+'Job Center 38'!C29+'Job Center 39'!C29+'Job Center 40'!C29+'Job Center 44'!C29+'Job Center 46'!C29+'Job Center 47'!C29+'Job Center 52'!C29+'Job Center 53'!C29+'Job Center 54'!C29+'Job Center 62'!C29+'Job Center 63'!C29+'Job Center 64'!C29+'Job Center 66'!C29+'Job Center 67'!C29+'Job Center 70'!C29+'Job Center 71'!C29+'Job Center 79'!C29+'Job Center 80'!C29+'Job Center 84'!C29+'Job Center 99'!C29+'Center 100 (Burial Claims)'!C29+'SNAP Overpayment Claims'!C29+'Budgeting After IPV Disqualification'!C29+'Bureau of Fraud Investigations'!C29+HEAP!C29+'Computer Match Unit'!C29+'Child Support Unit'!C29+ACS!C29+'Div. of Audit &amp; Response'!C29+HASA!C29+'Day Care'!C29+DHS!C29+EVR!C29+'SNAP Center 2'!C29+'SNAP Center 13'!C29+'SNAP Center 14'!C29+'SNAP Center 15'!C29+'SNAP Center 19'!C29+'SNAP Center 20'!C29+'SNAP Center 21'!C29+'SNAP Center 22'!C29+'SNAP Center 26'!C29+'SNAP Center 28'!C29+'SNAP Center 38'!C29+'SNAP Center 40'!C29+'SNAP Center 44'!C29+'SNAP Center 45'!C29+'SNAP Center 46'!C29+'SNAP Center 53'!C29+'SNAP Center 54'!C29+'SNAP Center 61'!C29+'SNAP Center 79'!C29+'SNAP Center 99'!C29+'Medicaid Managed Care'!C29+'Office Unknown'!C29+'Medicaid Assistance Program'!C29+'Domestic Violence'!C29+'Home Care'!C29+'Revenue Investigations'!C29+PSA!C29+'Restricted Medicaid'!C29+'Transitional Benefits'!C29)</f>
        <v>911</v>
      </c>
      <c r="D29" s="7">
        <f>('Job Center 13'!D29+'Job Center 17'!D29+'Job Center 18'!D29+'Job Center 23'!D29+'Job Center 35'!D29+'Job Center 37'!D29+'Job Center 38'!D29+'Job Center 39'!D29+'Job Center 40'!D29+'Job Center 44'!D29+'Job Center 46'!D29+'Job Center 47'!D29+'Job Center 52'!D29+'Job Center 53'!D29+'Job Center 54'!D29+'Job Center 62'!D29+'Job Center 63'!D29+'Job Center 64'!D29+'Job Center 66'!D29+'Job Center 67'!D29+'Job Center 70'!D29+'Job Center 71'!D29+'Job Center 79'!D29+'Job Center 80'!D29+'Job Center 84'!D29+'Job Center 99'!D29+'Center 100 (Burial Claims)'!D29+'SNAP Overpayment Claims'!D29+'Budgeting After IPV Disqualification'!D29+'Bureau of Fraud Investigations'!D29+HEAP!D29+'Computer Match Unit'!D29+'Child Support Unit'!D29+ACS!D29+'Div. of Audit &amp; Response'!D29+HASA!D29+'Day Care'!D29+DHS!D29+EVR!D29+'SNAP Center 2'!D29+'SNAP Center 13'!D29+'SNAP Center 14'!D29+'SNAP Center 15'!D29+'SNAP Center 19'!D29+'SNAP Center 20'!D29+'SNAP Center 21'!D29+'SNAP Center 22'!D29+'SNAP Center 26'!D29+'SNAP Center 28'!D29+'SNAP Center 38'!D29+'SNAP Center 40'!D29+'SNAP Center 44'!D29+'SNAP Center 45'!D29+'SNAP Center 46'!D29+'SNAP Center 53'!D29+'SNAP Center 54'!D29+'SNAP Center 61'!D29+'SNAP Center 79'!D29+'SNAP Center 99'!D29+'Medicaid Managed Care'!D29+'Office Unknown'!D29+'Medicaid Assistance Program'!D29+'Domestic Violence'!D29+'Home Care'!D29+'Revenue Investigations'!D29+PSA!D29+'Restricted Medicaid'!D29+'Transitional Benefits'!D29)</f>
        <v>0</v>
      </c>
      <c r="E29" s="7">
        <f>('Job Center 13'!E29+'Job Center 17'!E29+'Job Center 18'!E29+'Job Center 23'!E29+'Job Center 35'!E29+'Job Center 37'!E29+'Job Center 38'!E29+'Job Center 39'!E29+'Job Center 40'!E29+'Job Center 44'!E29+'Job Center 46'!E29+'Job Center 47'!E29+'Job Center 52'!E29+'Job Center 53'!E29+'Job Center 54'!E29+'Job Center 62'!E29+'Job Center 63'!E29+'Job Center 64'!E29+'Job Center 66'!E29+'Job Center 67'!E29+'Job Center 70'!E29+'Job Center 71'!E29+'Job Center 79'!E29+'Job Center 80'!E29+'Job Center 84'!E29+'Job Center 99'!E29+'Center 100 (Burial Claims)'!E29+'SNAP Overpayment Claims'!E29+'Budgeting After IPV Disqualification'!E29+'Bureau of Fraud Investigations'!E29+HEAP!E29+'Computer Match Unit'!E29+'Child Support Unit'!E29+ACS!E29+'Div. of Audit &amp; Response'!E29+HASA!E29+'Day Care'!E29+DHS!E29+EVR!E29+'SNAP Center 2'!E29+'SNAP Center 13'!E29+'SNAP Center 14'!E29+'SNAP Center 15'!E29+'SNAP Center 19'!E29+'SNAP Center 20'!E29+'SNAP Center 21'!E29+'SNAP Center 22'!E29+'SNAP Center 26'!E29+'SNAP Center 28'!E29+'SNAP Center 38'!E29+'SNAP Center 40'!E29+'SNAP Center 44'!E29+'SNAP Center 45'!E29+'SNAP Center 46'!E29+'SNAP Center 53'!E29+'SNAP Center 54'!E29+'SNAP Center 61'!E29+'SNAP Center 79'!E29+'SNAP Center 99'!E29+'Medicaid Managed Care'!E29+'Office Unknown'!E29+'Medicaid Assistance Program'!E29+'Domestic Violence'!E29+'Home Care'!E29+'Revenue Investigations'!E29+PSA!E29+'Restricted Medicaid'!E29+'Transitional Benefits'!E29)</f>
        <v>0</v>
      </c>
      <c r="F29" s="7">
        <f>('Job Center 13'!F29+'Job Center 17'!F29+'Job Center 18'!F29+'Job Center 23'!F29+'Job Center 35'!F29+'Job Center 37'!F29+'Job Center 38'!F29+'Job Center 39'!F29+'Job Center 40'!F29+'Job Center 44'!F29+'Job Center 46'!F29+'Job Center 47'!F29+'Job Center 52'!F29+'Job Center 53'!F29+'Job Center 54'!F29+'Job Center 62'!F29+'Job Center 63'!F29+'Job Center 64'!F29+'Job Center 66'!F29+'Job Center 67'!F29+'Job Center 70'!F29+'Job Center 71'!F29+'Job Center 79'!F29+'Job Center 80'!F29+'Job Center 84'!F29+'Job Center 99'!F29+'Center 100 (Burial Claims)'!F29+'SNAP Overpayment Claims'!F29+'Budgeting After IPV Disqualification'!F29+'Bureau of Fraud Investigations'!F29+HEAP!F29+'Computer Match Unit'!F29+'Child Support Unit'!F29+ACS!F29+'Div. of Audit &amp; Response'!F29+HASA!F29+'Day Care'!F29+DHS!F29+EVR!F29+'SNAP Center 2'!F29+'SNAP Center 13'!F29+'SNAP Center 14'!F29+'SNAP Center 15'!F29+'SNAP Center 19'!F29+'SNAP Center 20'!F29+'SNAP Center 21'!F29+'SNAP Center 22'!F29+'SNAP Center 26'!F29+'SNAP Center 28'!F29+'SNAP Center 38'!F29+'SNAP Center 40'!F29+'SNAP Center 44'!F29+'SNAP Center 45'!F29+'SNAP Center 46'!F29+'SNAP Center 53'!F29+'SNAP Center 54'!F29+'SNAP Center 61'!F29+'SNAP Center 79'!F29+'SNAP Center 99'!F29+'Medicaid Managed Care'!F29+'Office Unknown'!F29+'Medicaid Assistance Program'!F29+'Domestic Violence'!F29+'Home Care'!F29+'Revenue Investigations'!F29+PSA!F29+'Restricted Medicaid'!F29+'Transitional Benefits'!F29)</f>
        <v>0</v>
      </c>
      <c r="G29" s="7">
        <f>('Job Center 13'!G29+'Job Center 17'!G29+'Job Center 18'!G29+'Job Center 23'!G29+'Job Center 35'!G29+'Job Center 37'!G29+'Job Center 38'!G29+'Job Center 39'!G29+'Job Center 40'!G29+'Job Center 44'!G29+'Job Center 46'!G29+'Job Center 47'!G29+'Job Center 52'!G29+'Job Center 53'!G29+'Job Center 54'!G29+'Job Center 62'!G29+'Job Center 63'!G29+'Job Center 64'!G29+'Job Center 66'!G29+'Job Center 67'!G29+'Job Center 70'!G29+'Job Center 71'!G29+'Job Center 79'!G29+'Job Center 80'!G29+'Job Center 84'!G29+'Job Center 99'!G29+'Center 100 (Burial Claims)'!G29+'SNAP Overpayment Claims'!G29+'Budgeting After IPV Disqualification'!G29+'Bureau of Fraud Investigations'!G29+HEAP!G29+'Computer Match Unit'!G29+'Child Support Unit'!G29+ACS!G29+'Div. of Audit &amp; Response'!G29+HASA!G29+'Day Care'!G29+DHS!G29+EVR!G29+'SNAP Center 2'!G29+'SNAP Center 13'!G29+'SNAP Center 14'!G29+'SNAP Center 15'!G29+'SNAP Center 19'!G29+'SNAP Center 20'!G29+'SNAP Center 21'!G29+'SNAP Center 22'!G29+'SNAP Center 26'!G29+'SNAP Center 28'!G29+'SNAP Center 38'!G29+'SNAP Center 40'!G29+'SNAP Center 44'!G29+'SNAP Center 45'!G29+'SNAP Center 46'!G29+'SNAP Center 53'!G29+'SNAP Center 54'!G29+'SNAP Center 61'!G29+'SNAP Center 79'!G29+'SNAP Center 99'!G29+'Medicaid Managed Care'!G29+'Office Unknown'!G29+'Medicaid Assistance Program'!G29+'Domestic Violence'!G29+'Home Care'!G29+'Revenue Investigations'!G29+PSA!G29+'Restricted Medicaid'!G29+'Transitional Benefits'!G29)</f>
        <v>52</v>
      </c>
      <c r="H29" s="7">
        <f>('Job Center 13'!H29+'Job Center 17'!H29+'Job Center 18'!H29+'Job Center 23'!H29+'Job Center 35'!H29+'Job Center 37'!H29+'Job Center 38'!H29+'Job Center 39'!H29+'Job Center 40'!H29+'Job Center 44'!H29+'Job Center 46'!H29+'Job Center 47'!H29+'Job Center 52'!H29+'Job Center 53'!H29+'Job Center 54'!H29+'Job Center 62'!H29+'Job Center 63'!H29+'Job Center 64'!H29+'Job Center 66'!H29+'Job Center 67'!H29+'Job Center 70'!H29+'Job Center 71'!H29+'Job Center 79'!H29+'Job Center 80'!H29+'Job Center 84'!H29+'Job Center 99'!H29+'Center 100 (Burial Claims)'!H29+'SNAP Overpayment Claims'!H29+'Budgeting After IPV Disqualification'!H29+'Bureau of Fraud Investigations'!H29+HEAP!H29+'Computer Match Unit'!H29+'Child Support Unit'!H29+ACS!H29+'Div. of Audit &amp; Response'!H29+HASA!H29+'Day Care'!H29+DHS!H29+EVR!H29+'SNAP Center 2'!H29+'SNAP Center 13'!H29+'SNAP Center 14'!H29+'SNAP Center 15'!H29+'SNAP Center 19'!H29+'SNAP Center 20'!H29+'SNAP Center 21'!H29+'SNAP Center 22'!H29+'SNAP Center 26'!H29+'SNAP Center 28'!H29+'SNAP Center 38'!H29+'SNAP Center 40'!H29+'SNAP Center 44'!H29+'SNAP Center 45'!H29+'SNAP Center 46'!H29+'SNAP Center 53'!H29+'SNAP Center 54'!H29+'SNAP Center 61'!H29+'SNAP Center 79'!H29+'SNAP Center 99'!H29+'Medicaid Managed Care'!H29+'Office Unknown'!H29+'Medicaid Assistance Program'!H29+'Domestic Violence'!H29+'Home Care'!H29+'Revenue Investigations'!H29+PSA!H29+'Restricted Medicaid'!H29+'Transitional Benefits'!H29)</f>
        <v>0</v>
      </c>
      <c r="I29" s="7">
        <f>('Job Center 13'!I29+'Job Center 17'!I29+'Job Center 18'!I29+'Job Center 23'!I29+'Job Center 35'!I29+'Job Center 37'!I29+'Job Center 38'!I29+'Job Center 39'!I29+'Job Center 40'!I29+'Job Center 44'!I29+'Job Center 46'!I29+'Job Center 47'!I29+'Job Center 52'!I29+'Job Center 53'!I29+'Job Center 54'!I29+'Job Center 62'!I29+'Job Center 63'!I29+'Job Center 64'!I29+'Job Center 66'!I29+'Job Center 67'!I29+'Job Center 70'!I29+'Job Center 71'!I29+'Job Center 79'!I29+'Job Center 80'!I29+'Job Center 84'!I29+'Job Center 99'!I29+'Center 100 (Burial Claims)'!I29+'SNAP Overpayment Claims'!I29+'Budgeting After IPV Disqualification'!I29+'Bureau of Fraud Investigations'!I29+HEAP!I29+'Computer Match Unit'!I29+'Child Support Unit'!I29+ACS!I29+'Div. of Audit &amp; Response'!I29+HASA!I29+'Day Care'!I29+DHS!I29+EVR!I29+'SNAP Center 2'!I29+'SNAP Center 13'!I29+'SNAP Center 14'!I29+'SNAP Center 15'!I29+'SNAP Center 19'!I29+'SNAP Center 20'!I29+'SNAP Center 21'!I29+'SNAP Center 22'!I29+'SNAP Center 26'!I29+'SNAP Center 28'!I29+'SNAP Center 38'!I29+'SNAP Center 40'!I29+'SNAP Center 44'!I29+'SNAP Center 45'!I29+'SNAP Center 46'!I29+'SNAP Center 53'!I29+'SNAP Center 54'!I29+'SNAP Center 61'!I29+'SNAP Center 79'!I29+'SNAP Center 99'!I29+'Medicaid Managed Care'!I29+'Office Unknown'!I29+'Medicaid Assistance Program'!I29+'Domestic Violence'!I29+'Home Care'!I29+'Revenue Investigations'!I29+PSA!I29+'Restricted Medicaid'!I29+'Transitional Benefits'!I29)</f>
        <v>424</v>
      </c>
      <c r="J29" s="7">
        <f>('Job Center 13'!J29+'Job Center 17'!J29+'Job Center 18'!J29+'Job Center 23'!J29+'Job Center 35'!J29+'Job Center 37'!J29+'Job Center 38'!J29+'Job Center 39'!J29+'Job Center 40'!J29+'Job Center 44'!J29+'Job Center 46'!J29+'Job Center 47'!J29+'Job Center 52'!J29+'Job Center 53'!J29+'Job Center 54'!J29+'Job Center 62'!J29+'Job Center 63'!J29+'Job Center 64'!J29+'Job Center 66'!J29+'Job Center 67'!J29+'Job Center 70'!J29+'Job Center 71'!J29+'Job Center 79'!J29+'Job Center 80'!J29+'Job Center 84'!J29+'Job Center 99'!J29+'Center 100 (Burial Claims)'!J29+'SNAP Overpayment Claims'!J29+'Budgeting After IPV Disqualification'!J29+'Bureau of Fraud Investigations'!J29+HEAP!J29+'Computer Match Unit'!J29+'Child Support Unit'!J29+ACS!J29+'Div. of Audit &amp; Response'!J29+HASA!J29+'Day Care'!J29+DHS!J29+EVR!J29+'SNAP Center 2'!J29+'SNAP Center 13'!J29+'SNAP Center 14'!J29+'SNAP Center 15'!J29+'SNAP Center 19'!J29+'SNAP Center 20'!J29+'SNAP Center 21'!J29+'SNAP Center 22'!J29+'SNAP Center 26'!J29+'SNAP Center 28'!J29+'SNAP Center 38'!J29+'SNAP Center 40'!J29+'SNAP Center 44'!J29+'SNAP Center 45'!J29+'SNAP Center 46'!J29+'SNAP Center 53'!J29+'SNAP Center 54'!J29+'SNAP Center 61'!J29+'SNAP Center 79'!J29+'SNAP Center 99'!J29+'Medicaid Managed Care'!J29+'Office Unknown'!J29+'Medicaid Assistance Program'!J29+'Domestic Violence'!J29+'Home Care'!J29+'Revenue Investigations'!J29+PSA!J29+'Restricted Medicaid'!J29+'Transitional Benefits'!J29)</f>
        <v>0</v>
      </c>
      <c r="K29" s="8">
        <f>SUM(B29:J29)</f>
        <v>2458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f>('Job Center 13'!B31+'Job Center 17'!B31+'Job Center 18'!B31+'Job Center 23'!B31+'Job Center 35'!B31+'Job Center 37'!B31+'Job Center 38'!B31+'Job Center 39'!B31+'Job Center 40'!B31+'Job Center 44'!B31+'Job Center 46'!B31+'Job Center 47'!B31+'Job Center 52'!B31+'Job Center 53'!B31+'Job Center 54'!B31+'Job Center 62'!B31+'Job Center 63'!B31+'Job Center 64'!B31+'Job Center 66'!B31+'Job Center 67'!B31+'Job Center 70'!B31+'Job Center 71'!B31+'Job Center 79'!B31+'Job Center 80'!B31+'Job Center 84'!B31+'Job Center 99'!B31+'Center 100 (Burial Claims)'!B31+'SNAP Overpayment Claims'!B31+'Budgeting After IPV Disqualification'!B31+'Bureau of Fraud Investigations'!B31+HEAP!B31+'Computer Match Unit'!B31+'Child Support Unit'!B31+ACS!B31+'Div. of Audit &amp; Response'!B31+HASA!B31+'Day Care'!B31+DHS!B31+EVR!B31+'SNAP Center 2'!B31+'SNAP Center 13'!B31+'SNAP Center 14'!B31+'SNAP Center 15'!B31+'SNAP Center 19'!B31+'SNAP Center 20'!B31+'SNAP Center 21'!B31+'SNAP Center 22'!B31+'SNAP Center 26'!B31+'SNAP Center 28'!B31+'SNAP Center 38'!B31+'SNAP Center 40'!B31+'SNAP Center 44'!B31+'SNAP Center 45'!B31+'SNAP Center 46'!B31+'SNAP Center 53'!B31+'SNAP Center 54'!B31+'SNAP Center 61'!B31+'SNAP Center 79'!B31+'SNAP Center 99'!B31+'Medicaid Managed Care'!B31+'Office Unknown'!B31+'Medicaid Assistance Program'!B31+'Domestic Violence'!B31+'Home Care'!B31+'Revenue Investigations'!B31+PSA!B31+'Restricted Medicaid'!B31+'Transitional Benefits'!B31)</f>
        <v>8</v>
      </c>
      <c r="C31" s="7">
        <f>('Job Center 13'!C31+'Job Center 17'!C31+'Job Center 18'!C31+'Job Center 23'!C31+'Job Center 35'!C31+'Job Center 37'!C31+'Job Center 38'!C31+'Job Center 39'!C31+'Job Center 40'!C31+'Job Center 44'!C31+'Job Center 46'!C31+'Job Center 47'!C31+'Job Center 52'!C31+'Job Center 53'!C31+'Job Center 54'!C31+'Job Center 62'!C31+'Job Center 63'!C31+'Job Center 64'!C31+'Job Center 66'!C31+'Job Center 67'!C31+'Job Center 70'!C31+'Job Center 71'!C31+'Job Center 79'!C31+'Job Center 80'!C31+'Job Center 84'!C31+'Job Center 99'!C31+'Center 100 (Burial Claims)'!C31+'SNAP Overpayment Claims'!C31+'Budgeting After IPV Disqualification'!C31+'Bureau of Fraud Investigations'!C31+HEAP!C31+'Computer Match Unit'!C31+'Child Support Unit'!C31+ACS!C31+'Div. of Audit &amp; Response'!C31+HASA!C31+'Day Care'!C31+DHS!C31+EVR!C31+'SNAP Center 2'!C31+'SNAP Center 13'!C31+'SNAP Center 14'!C31+'SNAP Center 15'!C31+'SNAP Center 19'!C31+'SNAP Center 20'!C31+'SNAP Center 21'!C31+'SNAP Center 22'!C31+'SNAP Center 26'!C31+'SNAP Center 28'!C31+'SNAP Center 38'!C31+'SNAP Center 40'!C31+'SNAP Center 44'!C31+'SNAP Center 45'!C31+'SNAP Center 46'!C31+'SNAP Center 53'!C31+'SNAP Center 54'!C31+'SNAP Center 61'!C31+'SNAP Center 79'!C31+'SNAP Center 99'!C31+'Medicaid Managed Care'!C31+'Office Unknown'!C31+'Medicaid Assistance Program'!C31+'Domestic Violence'!C31+'Home Care'!C31+'Revenue Investigations'!C31+PSA!C31+'Restricted Medicaid'!C31+'Transitional Benefits'!C31)</f>
        <v>5</v>
      </c>
      <c r="D31" s="7">
        <f>('Job Center 13'!D31+'Job Center 17'!D31+'Job Center 18'!D31+'Job Center 23'!D31+'Job Center 35'!D31+'Job Center 37'!D31+'Job Center 38'!D31+'Job Center 39'!D31+'Job Center 40'!D31+'Job Center 44'!D31+'Job Center 46'!D31+'Job Center 47'!D31+'Job Center 52'!D31+'Job Center 53'!D31+'Job Center 54'!D31+'Job Center 62'!D31+'Job Center 63'!D31+'Job Center 64'!D31+'Job Center 66'!D31+'Job Center 67'!D31+'Job Center 70'!D31+'Job Center 71'!D31+'Job Center 79'!D31+'Job Center 80'!D31+'Job Center 84'!D31+'Job Center 99'!D31+'Center 100 (Burial Claims)'!D31+'SNAP Overpayment Claims'!D31+'Budgeting After IPV Disqualification'!D31+'Bureau of Fraud Investigations'!D31+HEAP!D31+'Computer Match Unit'!D31+'Child Support Unit'!D31+ACS!D31+'Div. of Audit &amp; Response'!D31+HASA!D31+'Day Care'!D31+DHS!D31+EVR!D31+'SNAP Center 2'!D31+'SNAP Center 13'!D31+'SNAP Center 14'!D31+'SNAP Center 15'!D31+'SNAP Center 19'!D31+'SNAP Center 20'!D31+'SNAP Center 21'!D31+'SNAP Center 22'!D31+'SNAP Center 26'!D31+'SNAP Center 28'!D31+'SNAP Center 38'!D31+'SNAP Center 40'!D31+'SNAP Center 44'!D31+'SNAP Center 45'!D31+'SNAP Center 46'!D31+'SNAP Center 53'!D31+'SNAP Center 54'!D31+'SNAP Center 61'!D31+'SNAP Center 79'!D31+'SNAP Center 99'!D31+'Medicaid Managed Care'!D31+'Office Unknown'!D31+'Medicaid Assistance Program'!D31+'Domestic Violence'!D31+'Home Care'!D31+'Revenue Investigations'!D31+PSA!D31+'Restricted Medicaid'!D31+'Transitional Benefits'!D31)</f>
        <v>0</v>
      </c>
      <c r="E31" s="7">
        <f>('Job Center 13'!E31+'Job Center 17'!E31+'Job Center 18'!E31+'Job Center 23'!E31+'Job Center 35'!E31+'Job Center 37'!E31+'Job Center 38'!E31+'Job Center 39'!E31+'Job Center 40'!E31+'Job Center 44'!E31+'Job Center 46'!E31+'Job Center 47'!E31+'Job Center 52'!E31+'Job Center 53'!E31+'Job Center 54'!E31+'Job Center 62'!E31+'Job Center 63'!E31+'Job Center 64'!E31+'Job Center 66'!E31+'Job Center 67'!E31+'Job Center 70'!E31+'Job Center 71'!E31+'Job Center 79'!E31+'Job Center 80'!E31+'Job Center 84'!E31+'Job Center 99'!E31+'Center 100 (Burial Claims)'!E31+'SNAP Overpayment Claims'!E31+'Budgeting After IPV Disqualification'!E31+'Bureau of Fraud Investigations'!E31+HEAP!E31+'Computer Match Unit'!E31+'Child Support Unit'!E31+ACS!E31+'Div. of Audit &amp; Response'!E31+HASA!E31+'Day Care'!E31+DHS!E31+EVR!E31+'SNAP Center 2'!E31+'SNAP Center 13'!E31+'SNAP Center 14'!E31+'SNAP Center 15'!E31+'SNAP Center 19'!E31+'SNAP Center 20'!E31+'SNAP Center 21'!E31+'SNAP Center 22'!E31+'SNAP Center 26'!E31+'SNAP Center 28'!E31+'SNAP Center 38'!E31+'SNAP Center 40'!E31+'SNAP Center 44'!E31+'SNAP Center 45'!E31+'SNAP Center 46'!E31+'SNAP Center 53'!E31+'SNAP Center 54'!E31+'SNAP Center 61'!E31+'SNAP Center 79'!E31+'SNAP Center 99'!E31+'Medicaid Managed Care'!E31+'Office Unknown'!E31+'Medicaid Assistance Program'!E31+'Domestic Violence'!E31+'Home Care'!E31+'Revenue Investigations'!E31+PSA!E31+'Restricted Medicaid'!E31+'Transitional Benefits'!E31)</f>
        <v>0</v>
      </c>
      <c r="F31" s="7">
        <f>('Job Center 13'!F31+'Job Center 17'!F31+'Job Center 18'!F31+'Job Center 23'!F31+'Job Center 35'!F31+'Job Center 37'!F31+'Job Center 38'!F31+'Job Center 39'!F31+'Job Center 40'!F31+'Job Center 44'!F31+'Job Center 46'!F31+'Job Center 47'!F31+'Job Center 52'!F31+'Job Center 53'!F31+'Job Center 54'!F31+'Job Center 62'!F31+'Job Center 63'!F31+'Job Center 64'!F31+'Job Center 66'!F31+'Job Center 67'!F31+'Job Center 70'!F31+'Job Center 71'!F31+'Job Center 79'!F31+'Job Center 80'!F31+'Job Center 84'!F31+'Job Center 99'!F31+'Center 100 (Burial Claims)'!F31+'SNAP Overpayment Claims'!F31+'Budgeting After IPV Disqualification'!F31+'Bureau of Fraud Investigations'!F31+HEAP!F31+'Computer Match Unit'!F31+'Child Support Unit'!F31+ACS!F31+'Div. of Audit &amp; Response'!F31+HASA!F31+'Day Care'!F31+DHS!F31+EVR!F31+'SNAP Center 2'!F31+'SNAP Center 13'!F31+'SNAP Center 14'!F31+'SNAP Center 15'!F31+'SNAP Center 19'!F31+'SNAP Center 20'!F31+'SNAP Center 21'!F31+'SNAP Center 22'!F31+'SNAP Center 26'!F31+'SNAP Center 28'!F31+'SNAP Center 38'!F31+'SNAP Center 40'!F31+'SNAP Center 44'!F31+'SNAP Center 45'!F31+'SNAP Center 46'!F31+'SNAP Center 53'!F31+'SNAP Center 54'!F31+'SNAP Center 61'!F31+'SNAP Center 79'!F31+'SNAP Center 99'!F31+'Medicaid Managed Care'!F31+'Office Unknown'!F31+'Medicaid Assistance Program'!F31+'Domestic Violence'!F31+'Home Care'!F31+'Revenue Investigations'!F31+PSA!F31+'Restricted Medicaid'!F31+'Transitional Benefits'!F31)</f>
        <v>1</v>
      </c>
      <c r="G31" s="7">
        <f>('Job Center 13'!G31+'Job Center 17'!G31+'Job Center 18'!G31+'Job Center 23'!G31+'Job Center 35'!G31+'Job Center 37'!G31+'Job Center 38'!G31+'Job Center 39'!G31+'Job Center 40'!G31+'Job Center 44'!G31+'Job Center 46'!G31+'Job Center 47'!G31+'Job Center 52'!G31+'Job Center 53'!G31+'Job Center 54'!G31+'Job Center 62'!G31+'Job Center 63'!G31+'Job Center 64'!G31+'Job Center 66'!G31+'Job Center 67'!G31+'Job Center 70'!G31+'Job Center 71'!G31+'Job Center 79'!G31+'Job Center 80'!G31+'Job Center 84'!G31+'Job Center 99'!G31+'Center 100 (Burial Claims)'!G31+'SNAP Overpayment Claims'!G31+'Budgeting After IPV Disqualification'!G31+'Bureau of Fraud Investigations'!G31+HEAP!G31+'Computer Match Unit'!G31+'Child Support Unit'!G31+ACS!G31+'Div. of Audit &amp; Response'!G31+HASA!G31+'Day Care'!G31+DHS!G31+EVR!G31+'SNAP Center 2'!G31+'SNAP Center 13'!G31+'SNAP Center 14'!G31+'SNAP Center 15'!G31+'SNAP Center 19'!G31+'SNAP Center 20'!G31+'SNAP Center 21'!G31+'SNAP Center 22'!G31+'SNAP Center 26'!G31+'SNAP Center 28'!G31+'SNAP Center 38'!G31+'SNAP Center 40'!G31+'SNAP Center 44'!G31+'SNAP Center 45'!G31+'SNAP Center 46'!G31+'SNAP Center 53'!G31+'SNAP Center 54'!G31+'SNAP Center 61'!G31+'SNAP Center 79'!G31+'SNAP Center 99'!G31+'Medicaid Managed Care'!G31+'Office Unknown'!G31+'Medicaid Assistance Program'!G31+'Domestic Violence'!G31+'Home Care'!G31+'Revenue Investigations'!G31+PSA!G31+'Restricted Medicaid'!G31+'Transitional Benefits'!G31)</f>
        <v>6</v>
      </c>
      <c r="H31" s="7">
        <f>('Job Center 13'!H31+'Job Center 17'!H31+'Job Center 18'!H31+'Job Center 23'!H31+'Job Center 35'!H31+'Job Center 37'!H31+'Job Center 38'!H31+'Job Center 39'!H31+'Job Center 40'!H31+'Job Center 44'!H31+'Job Center 46'!H31+'Job Center 47'!H31+'Job Center 52'!H31+'Job Center 53'!H31+'Job Center 54'!H31+'Job Center 62'!H31+'Job Center 63'!H31+'Job Center 64'!H31+'Job Center 66'!H31+'Job Center 67'!H31+'Job Center 70'!H31+'Job Center 71'!H31+'Job Center 79'!H31+'Job Center 80'!H31+'Job Center 84'!H31+'Job Center 99'!H31+'Center 100 (Burial Claims)'!H31+'SNAP Overpayment Claims'!H31+'Budgeting After IPV Disqualification'!H31+'Bureau of Fraud Investigations'!H31+HEAP!H31+'Computer Match Unit'!H31+'Child Support Unit'!H31+ACS!H31+'Div. of Audit &amp; Response'!H31+HASA!H31+'Day Care'!H31+DHS!H31+EVR!H31+'SNAP Center 2'!H31+'SNAP Center 13'!H31+'SNAP Center 14'!H31+'SNAP Center 15'!H31+'SNAP Center 19'!H31+'SNAP Center 20'!H31+'SNAP Center 21'!H31+'SNAP Center 22'!H31+'SNAP Center 26'!H31+'SNAP Center 28'!H31+'SNAP Center 38'!H31+'SNAP Center 40'!H31+'SNAP Center 44'!H31+'SNAP Center 45'!H31+'SNAP Center 46'!H31+'SNAP Center 53'!H31+'SNAP Center 54'!H31+'SNAP Center 61'!H31+'SNAP Center 79'!H31+'SNAP Center 99'!H31+'Medicaid Managed Care'!H31+'Office Unknown'!H31+'Medicaid Assistance Program'!H31+'Domestic Violence'!H31+'Home Care'!H31+'Revenue Investigations'!H31+PSA!H31+'Restricted Medicaid'!H31+'Transitional Benefits'!H31)</f>
        <v>0</v>
      </c>
      <c r="I31" s="7">
        <f>('Job Center 13'!I31+'Job Center 17'!I31+'Job Center 18'!I31+'Job Center 23'!I31+'Job Center 35'!I31+'Job Center 37'!I31+'Job Center 38'!I31+'Job Center 39'!I31+'Job Center 40'!I31+'Job Center 44'!I31+'Job Center 46'!I31+'Job Center 47'!I31+'Job Center 52'!I31+'Job Center 53'!I31+'Job Center 54'!I31+'Job Center 62'!I31+'Job Center 63'!I31+'Job Center 64'!I31+'Job Center 66'!I31+'Job Center 67'!I31+'Job Center 70'!I31+'Job Center 71'!I31+'Job Center 79'!I31+'Job Center 80'!I31+'Job Center 84'!I31+'Job Center 99'!I31+'Center 100 (Burial Claims)'!I31+'SNAP Overpayment Claims'!I31+'Budgeting After IPV Disqualification'!I31+'Bureau of Fraud Investigations'!I31+HEAP!I31+'Computer Match Unit'!I31+'Child Support Unit'!I31+ACS!I31+'Div. of Audit &amp; Response'!I31+HASA!I31+'Day Care'!I31+DHS!I31+EVR!I31+'SNAP Center 2'!I31+'SNAP Center 13'!I31+'SNAP Center 14'!I31+'SNAP Center 15'!I31+'SNAP Center 19'!I31+'SNAP Center 20'!I31+'SNAP Center 21'!I31+'SNAP Center 22'!I31+'SNAP Center 26'!I31+'SNAP Center 28'!I31+'SNAP Center 38'!I31+'SNAP Center 40'!I31+'SNAP Center 44'!I31+'SNAP Center 45'!I31+'SNAP Center 46'!I31+'SNAP Center 53'!I31+'SNAP Center 54'!I31+'SNAP Center 61'!I31+'SNAP Center 79'!I31+'SNAP Center 99'!I31+'Medicaid Managed Care'!I31+'Office Unknown'!I31+'Medicaid Assistance Program'!I31+'Domestic Violence'!I31+'Home Care'!I31+'Revenue Investigations'!I31+PSA!I31+'Restricted Medicaid'!I31+'Transitional Benefits'!I31)</f>
        <v>1</v>
      </c>
      <c r="J31" s="7">
        <f>('Job Center 13'!J31+'Job Center 17'!J31+'Job Center 18'!J31+'Job Center 23'!J31+'Job Center 35'!J31+'Job Center 37'!J31+'Job Center 38'!J31+'Job Center 39'!J31+'Job Center 40'!J31+'Job Center 44'!J31+'Job Center 46'!J31+'Job Center 47'!J31+'Job Center 52'!J31+'Job Center 53'!J31+'Job Center 54'!J31+'Job Center 62'!J31+'Job Center 63'!J31+'Job Center 64'!J31+'Job Center 66'!J31+'Job Center 67'!J31+'Job Center 70'!J31+'Job Center 71'!J31+'Job Center 79'!J31+'Job Center 80'!J31+'Job Center 84'!J31+'Job Center 99'!J31+'Center 100 (Burial Claims)'!J31+'SNAP Overpayment Claims'!J31+'Budgeting After IPV Disqualification'!J31+'Bureau of Fraud Investigations'!J31+HEAP!J31+'Computer Match Unit'!J31+'Child Support Unit'!J31+ACS!J31+'Div. of Audit &amp; Response'!J31+HASA!J31+'Day Care'!J31+DHS!J31+EVR!J31+'SNAP Center 2'!J31+'SNAP Center 13'!J31+'SNAP Center 14'!J31+'SNAP Center 15'!J31+'SNAP Center 19'!J31+'SNAP Center 20'!J31+'SNAP Center 21'!J31+'SNAP Center 22'!J31+'SNAP Center 26'!J31+'SNAP Center 28'!J31+'SNAP Center 38'!J31+'SNAP Center 40'!J31+'SNAP Center 44'!J31+'SNAP Center 45'!J31+'SNAP Center 46'!J31+'SNAP Center 53'!J31+'SNAP Center 54'!J31+'SNAP Center 61'!J31+'SNAP Center 79'!J31+'SNAP Center 99'!J31+'Medicaid Managed Care'!J31+'Office Unknown'!J31+'Medicaid Assistance Program'!J31+'Domestic Violence'!J31+'Home Care'!J31+'Revenue Investigations'!J31+PSA!J31+'Restricted Medicaid'!J31+'Transitional Benefits'!J31)</f>
        <v>1</v>
      </c>
      <c r="K31" s="8">
        <f>SUM(B31:J31)</f>
        <v>22</v>
      </c>
    </row>
    <row r="32" spans="1:11" ht="12.75">
      <c r="A32" s="6" t="s">
        <v>41</v>
      </c>
      <c r="B32" s="7">
        <f>('Job Center 13'!B32+'Job Center 17'!B32+'Job Center 18'!B32+'Job Center 23'!B32+'Job Center 35'!B32+'Job Center 37'!B32+'Job Center 38'!B32+'Job Center 39'!B32+'Job Center 40'!B32+'Job Center 44'!B32+'Job Center 46'!B32+'Job Center 47'!B32+'Job Center 52'!B32+'Job Center 53'!B32+'Job Center 54'!B32+'Job Center 62'!B32+'Job Center 63'!B32+'Job Center 64'!B32+'Job Center 66'!B32+'Job Center 67'!B32+'Job Center 70'!B32+'Job Center 71'!B32+'Job Center 79'!B32+'Job Center 80'!B32+'Job Center 84'!B32+'Job Center 99'!B32+'Center 100 (Burial Claims)'!B32+'SNAP Overpayment Claims'!B32+'Budgeting After IPV Disqualification'!B32+'Bureau of Fraud Investigations'!B32+HEAP!B32+'Computer Match Unit'!B32+'Child Support Unit'!B32+ACS!B32+'Div. of Audit &amp; Response'!B32+HASA!B32+'Day Care'!B32+DHS!B32+EVR!B32+'SNAP Center 2'!B32+'SNAP Center 13'!B32+'SNAP Center 14'!B32+'SNAP Center 15'!B32+'SNAP Center 19'!B32+'SNAP Center 20'!B32+'SNAP Center 21'!B32+'SNAP Center 22'!B32+'SNAP Center 26'!B32+'SNAP Center 28'!B32+'SNAP Center 38'!B32+'SNAP Center 40'!B32+'SNAP Center 44'!B32+'SNAP Center 45'!B32+'SNAP Center 46'!B32+'SNAP Center 53'!B32+'SNAP Center 54'!B32+'SNAP Center 61'!B32+'SNAP Center 79'!B32+'SNAP Center 99'!B32+'Medicaid Managed Care'!B32+'Office Unknown'!B32+'Medicaid Assistance Program'!B32+'Domestic Violence'!B32+'Home Care'!B32+'Revenue Investigations'!B32+PSA!B32+'Restricted Medicaid'!B32+'Transitional Benefits'!B32)</f>
        <v>1112</v>
      </c>
      <c r="C32" s="7">
        <f>('Job Center 13'!C32+'Job Center 17'!C32+'Job Center 18'!C32+'Job Center 23'!C32+'Job Center 35'!C32+'Job Center 37'!C32+'Job Center 38'!C32+'Job Center 39'!C32+'Job Center 40'!C32+'Job Center 44'!C32+'Job Center 46'!C32+'Job Center 47'!C32+'Job Center 52'!C32+'Job Center 53'!C32+'Job Center 54'!C32+'Job Center 62'!C32+'Job Center 63'!C32+'Job Center 64'!C32+'Job Center 66'!C32+'Job Center 67'!C32+'Job Center 70'!C32+'Job Center 71'!C32+'Job Center 79'!C32+'Job Center 80'!C32+'Job Center 84'!C32+'Job Center 99'!C32+'Center 100 (Burial Claims)'!C32+'SNAP Overpayment Claims'!C32+'Budgeting After IPV Disqualification'!C32+'Bureau of Fraud Investigations'!C32+HEAP!C32+'Computer Match Unit'!C32+'Child Support Unit'!C32+ACS!C32+'Div. of Audit &amp; Response'!C32+HASA!C32+'Day Care'!C32+DHS!C32+EVR!C32+'SNAP Center 2'!C32+'SNAP Center 13'!C32+'SNAP Center 14'!C32+'SNAP Center 15'!C32+'SNAP Center 19'!C32+'SNAP Center 20'!C32+'SNAP Center 21'!C32+'SNAP Center 22'!C32+'SNAP Center 26'!C32+'SNAP Center 28'!C32+'SNAP Center 38'!C32+'SNAP Center 40'!C32+'SNAP Center 44'!C32+'SNAP Center 45'!C32+'SNAP Center 46'!C32+'SNAP Center 53'!C32+'SNAP Center 54'!C32+'SNAP Center 61'!C32+'SNAP Center 79'!C32+'SNAP Center 99'!C32+'Medicaid Managed Care'!C32+'Office Unknown'!C32+'Medicaid Assistance Program'!C32+'Domestic Violence'!C32+'Home Care'!C32+'Revenue Investigations'!C32+PSA!C32+'Restricted Medicaid'!C32+'Transitional Benefits'!C32)</f>
        <v>657</v>
      </c>
      <c r="D32" s="7">
        <f>('Job Center 13'!D32+'Job Center 17'!D32+'Job Center 18'!D32+'Job Center 23'!D32+'Job Center 35'!D32+'Job Center 37'!D32+'Job Center 38'!D32+'Job Center 39'!D32+'Job Center 40'!D32+'Job Center 44'!D32+'Job Center 46'!D32+'Job Center 47'!D32+'Job Center 52'!D32+'Job Center 53'!D32+'Job Center 54'!D32+'Job Center 62'!D32+'Job Center 63'!D32+'Job Center 64'!D32+'Job Center 66'!D32+'Job Center 67'!D32+'Job Center 70'!D32+'Job Center 71'!D32+'Job Center 79'!D32+'Job Center 80'!D32+'Job Center 84'!D32+'Job Center 99'!D32+'Center 100 (Burial Claims)'!D32+'SNAP Overpayment Claims'!D32+'Budgeting After IPV Disqualification'!D32+'Bureau of Fraud Investigations'!D32+HEAP!D32+'Computer Match Unit'!D32+'Child Support Unit'!D32+ACS!D32+'Div. of Audit &amp; Response'!D32+HASA!D32+'Day Care'!D32+DHS!D32+EVR!D32+'SNAP Center 2'!D32+'SNAP Center 13'!D32+'SNAP Center 14'!D32+'SNAP Center 15'!D32+'SNAP Center 19'!D32+'SNAP Center 20'!D32+'SNAP Center 21'!D32+'SNAP Center 22'!D32+'SNAP Center 26'!D32+'SNAP Center 28'!D32+'SNAP Center 38'!D32+'SNAP Center 40'!D32+'SNAP Center 44'!D32+'SNAP Center 45'!D32+'SNAP Center 46'!D32+'SNAP Center 53'!D32+'SNAP Center 54'!D32+'SNAP Center 61'!D32+'SNAP Center 79'!D32+'SNAP Center 99'!D32+'Medicaid Managed Care'!D32+'Office Unknown'!D32+'Medicaid Assistance Program'!D32+'Domestic Violence'!D32+'Home Care'!D32+'Revenue Investigations'!D32+PSA!D32+'Restricted Medicaid'!D32+'Transitional Benefits'!D32)</f>
        <v>6</v>
      </c>
      <c r="E32" s="7">
        <f>('Job Center 13'!E32+'Job Center 17'!E32+'Job Center 18'!E32+'Job Center 23'!E32+'Job Center 35'!E32+'Job Center 37'!E32+'Job Center 38'!E32+'Job Center 39'!E32+'Job Center 40'!E32+'Job Center 44'!E32+'Job Center 46'!E32+'Job Center 47'!E32+'Job Center 52'!E32+'Job Center 53'!E32+'Job Center 54'!E32+'Job Center 62'!E32+'Job Center 63'!E32+'Job Center 64'!E32+'Job Center 66'!E32+'Job Center 67'!E32+'Job Center 70'!E32+'Job Center 71'!E32+'Job Center 79'!E32+'Job Center 80'!E32+'Job Center 84'!E32+'Job Center 99'!E32+'Center 100 (Burial Claims)'!E32+'SNAP Overpayment Claims'!E32+'Budgeting After IPV Disqualification'!E32+'Bureau of Fraud Investigations'!E32+HEAP!E32+'Computer Match Unit'!E32+'Child Support Unit'!E32+ACS!E32+'Div. of Audit &amp; Response'!E32+HASA!E32+'Day Care'!E32+DHS!E32+EVR!E32+'SNAP Center 2'!E32+'SNAP Center 13'!E32+'SNAP Center 14'!E32+'SNAP Center 15'!E32+'SNAP Center 19'!E32+'SNAP Center 20'!E32+'SNAP Center 21'!E32+'SNAP Center 22'!E32+'SNAP Center 26'!E32+'SNAP Center 28'!E32+'SNAP Center 38'!E32+'SNAP Center 40'!E32+'SNAP Center 44'!E32+'SNAP Center 45'!E32+'SNAP Center 46'!E32+'SNAP Center 53'!E32+'SNAP Center 54'!E32+'SNAP Center 61'!E32+'SNAP Center 79'!E32+'SNAP Center 99'!E32+'Medicaid Managed Care'!E32+'Office Unknown'!E32+'Medicaid Assistance Program'!E32+'Domestic Violence'!E32+'Home Care'!E32+'Revenue Investigations'!E32+PSA!E32+'Restricted Medicaid'!E32+'Transitional Benefits'!E32)</f>
        <v>0</v>
      </c>
      <c r="F32" s="7">
        <f>('Job Center 13'!F32+'Job Center 17'!F32+'Job Center 18'!F32+'Job Center 23'!F32+'Job Center 35'!F32+'Job Center 37'!F32+'Job Center 38'!F32+'Job Center 39'!F32+'Job Center 40'!F32+'Job Center 44'!F32+'Job Center 46'!F32+'Job Center 47'!F32+'Job Center 52'!F32+'Job Center 53'!F32+'Job Center 54'!F32+'Job Center 62'!F32+'Job Center 63'!F32+'Job Center 64'!F32+'Job Center 66'!F32+'Job Center 67'!F32+'Job Center 70'!F32+'Job Center 71'!F32+'Job Center 79'!F32+'Job Center 80'!F32+'Job Center 84'!F32+'Job Center 99'!F32+'Center 100 (Burial Claims)'!F32+'SNAP Overpayment Claims'!F32+'Budgeting After IPV Disqualification'!F32+'Bureau of Fraud Investigations'!F32+HEAP!F32+'Computer Match Unit'!F32+'Child Support Unit'!F32+ACS!F32+'Div. of Audit &amp; Response'!F32+HASA!F32+'Day Care'!F32+DHS!F32+EVR!F32+'SNAP Center 2'!F32+'SNAP Center 13'!F32+'SNAP Center 14'!F32+'SNAP Center 15'!F32+'SNAP Center 19'!F32+'SNAP Center 20'!F32+'SNAP Center 21'!F32+'SNAP Center 22'!F32+'SNAP Center 26'!F32+'SNAP Center 28'!F32+'SNAP Center 38'!F32+'SNAP Center 40'!F32+'SNAP Center 44'!F32+'SNAP Center 45'!F32+'SNAP Center 46'!F32+'SNAP Center 53'!F32+'SNAP Center 54'!F32+'SNAP Center 61'!F32+'SNAP Center 79'!F32+'SNAP Center 99'!F32+'Medicaid Managed Care'!F32+'Office Unknown'!F32+'Medicaid Assistance Program'!F32+'Domestic Violence'!F32+'Home Care'!F32+'Revenue Investigations'!F32+PSA!F32+'Restricted Medicaid'!F32+'Transitional Benefits'!F32)</f>
        <v>19</v>
      </c>
      <c r="G32" s="7">
        <f>('Job Center 13'!G32+'Job Center 17'!G32+'Job Center 18'!G32+'Job Center 23'!G32+'Job Center 35'!G32+'Job Center 37'!G32+'Job Center 38'!G32+'Job Center 39'!G32+'Job Center 40'!G32+'Job Center 44'!G32+'Job Center 46'!G32+'Job Center 47'!G32+'Job Center 52'!G32+'Job Center 53'!G32+'Job Center 54'!G32+'Job Center 62'!G32+'Job Center 63'!G32+'Job Center 64'!G32+'Job Center 66'!G32+'Job Center 67'!G32+'Job Center 70'!G32+'Job Center 71'!G32+'Job Center 79'!G32+'Job Center 80'!G32+'Job Center 84'!G32+'Job Center 99'!G32+'Center 100 (Burial Claims)'!G32+'SNAP Overpayment Claims'!G32+'Budgeting After IPV Disqualification'!G32+'Bureau of Fraud Investigations'!G32+HEAP!G32+'Computer Match Unit'!G32+'Child Support Unit'!G32+ACS!G32+'Div. of Audit &amp; Response'!G32+HASA!G32+'Day Care'!G32+DHS!G32+EVR!G32+'SNAP Center 2'!G32+'SNAP Center 13'!G32+'SNAP Center 14'!G32+'SNAP Center 15'!G32+'SNAP Center 19'!G32+'SNAP Center 20'!G32+'SNAP Center 21'!G32+'SNAP Center 22'!G32+'SNAP Center 26'!G32+'SNAP Center 28'!G32+'SNAP Center 38'!G32+'SNAP Center 40'!G32+'SNAP Center 44'!G32+'SNAP Center 45'!G32+'SNAP Center 46'!G32+'SNAP Center 53'!G32+'SNAP Center 54'!G32+'SNAP Center 61'!G32+'SNAP Center 79'!G32+'SNAP Center 99'!G32+'Medicaid Managed Care'!G32+'Office Unknown'!G32+'Medicaid Assistance Program'!G32+'Domestic Violence'!G32+'Home Care'!G32+'Revenue Investigations'!G32+PSA!G32+'Restricted Medicaid'!G32+'Transitional Benefits'!G32)</f>
        <v>503</v>
      </c>
      <c r="H32" s="7">
        <f>('Job Center 13'!H32+'Job Center 17'!H32+'Job Center 18'!H32+'Job Center 23'!H32+'Job Center 35'!H32+'Job Center 37'!H32+'Job Center 38'!H32+'Job Center 39'!H32+'Job Center 40'!H32+'Job Center 44'!H32+'Job Center 46'!H32+'Job Center 47'!H32+'Job Center 52'!H32+'Job Center 53'!H32+'Job Center 54'!H32+'Job Center 62'!H32+'Job Center 63'!H32+'Job Center 64'!H32+'Job Center 66'!H32+'Job Center 67'!H32+'Job Center 70'!H32+'Job Center 71'!H32+'Job Center 79'!H32+'Job Center 80'!H32+'Job Center 84'!H32+'Job Center 99'!H32+'Center 100 (Burial Claims)'!H32+'SNAP Overpayment Claims'!H32+'Budgeting After IPV Disqualification'!H32+'Bureau of Fraud Investigations'!H32+HEAP!H32+'Computer Match Unit'!H32+'Child Support Unit'!H32+ACS!H32+'Div. of Audit &amp; Response'!H32+HASA!H32+'Day Care'!H32+DHS!H32+EVR!H32+'SNAP Center 2'!H32+'SNAP Center 13'!H32+'SNAP Center 14'!H32+'SNAP Center 15'!H32+'SNAP Center 19'!H32+'SNAP Center 20'!H32+'SNAP Center 21'!H32+'SNAP Center 22'!H32+'SNAP Center 26'!H32+'SNAP Center 28'!H32+'SNAP Center 38'!H32+'SNAP Center 40'!H32+'SNAP Center 44'!H32+'SNAP Center 45'!H32+'SNAP Center 46'!H32+'SNAP Center 53'!H32+'SNAP Center 54'!H32+'SNAP Center 61'!H32+'SNAP Center 79'!H32+'SNAP Center 99'!H32+'Medicaid Managed Care'!H32+'Office Unknown'!H32+'Medicaid Assistance Program'!H32+'Domestic Violence'!H32+'Home Care'!H32+'Revenue Investigations'!H32+PSA!H32+'Restricted Medicaid'!H32+'Transitional Benefits'!H32)</f>
        <v>14</v>
      </c>
      <c r="I32" s="7">
        <f>('Job Center 13'!I32+'Job Center 17'!I32+'Job Center 18'!I32+'Job Center 23'!I32+'Job Center 35'!I32+'Job Center 37'!I32+'Job Center 38'!I32+'Job Center 39'!I32+'Job Center 40'!I32+'Job Center 44'!I32+'Job Center 46'!I32+'Job Center 47'!I32+'Job Center 52'!I32+'Job Center 53'!I32+'Job Center 54'!I32+'Job Center 62'!I32+'Job Center 63'!I32+'Job Center 64'!I32+'Job Center 66'!I32+'Job Center 67'!I32+'Job Center 70'!I32+'Job Center 71'!I32+'Job Center 79'!I32+'Job Center 80'!I32+'Job Center 84'!I32+'Job Center 99'!I32+'Center 100 (Burial Claims)'!I32+'SNAP Overpayment Claims'!I32+'Budgeting After IPV Disqualification'!I32+'Bureau of Fraud Investigations'!I32+HEAP!I32+'Computer Match Unit'!I32+'Child Support Unit'!I32+ACS!I32+'Div. of Audit &amp; Response'!I32+HASA!I32+'Day Care'!I32+DHS!I32+EVR!I32+'SNAP Center 2'!I32+'SNAP Center 13'!I32+'SNAP Center 14'!I32+'SNAP Center 15'!I32+'SNAP Center 19'!I32+'SNAP Center 20'!I32+'SNAP Center 21'!I32+'SNAP Center 22'!I32+'SNAP Center 26'!I32+'SNAP Center 28'!I32+'SNAP Center 38'!I32+'SNAP Center 40'!I32+'SNAP Center 44'!I32+'SNAP Center 45'!I32+'SNAP Center 46'!I32+'SNAP Center 53'!I32+'SNAP Center 54'!I32+'SNAP Center 61'!I32+'SNAP Center 79'!I32+'SNAP Center 99'!I32+'Medicaid Managed Care'!I32+'Office Unknown'!I32+'Medicaid Assistance Program'!I32+'Domestic Violence'!I32+'Home Care'!I32+'Revenue Investigations'!I32+PSA!I32+'Restricted Medicaid'!I32+'Transitional Benefits'!I32)</f>
        <v>343</v>
      </c>
      <c r="J32" s="7">
        <f>('Job Center 13'!J32+'Job Center 17'!J32+'Job Center 18'!J32+'Job Center 23'!J32+'Job Center 35'!J32+'Job Center 37'!J32+'Job Center 38'!J32+'Job Center 39'!J32+'Job Center 40'!J32+'Job Center 44'!J32+'Job Center 46'!J32+'Job Center 47'!J32+'Job Center 52'!J32+'Job Center 53'!J32+'Job Center 54'!J32+'Job Center 62'!J32+'Job Center 63'!J32+'Job Center 64'!J32+'Job Center 66'!J32+'Job Center 67'!J32+'Job Center 70'!J32+'Job Center 71'!J32+'Job Center 79'!J32+'Job Center 80'!J32+'Job Center 84'!J32+'Job Center 99'!J32+'Center 100 (Burial Claims)'!J32+'SNAP Overpayment Claims'!J32+'Budgeting After IPV Disqualification'!J32+'Bureau of Fraud Investigations'!J32+HEAP!J32+'Computer Match Unit'!J32+'Child Support Unit'!J32+ACS!J32+'Div. of Audit &amp; Response'!J32+HASA!J32+'Day Care'!J32+DHS!J32+EVR!J32+'SNAP Center 2'!J32+'SNAP Center 13'!J32+'SNAP Center 14'!J32+'SNAP Center 15'!J32+'SNAP Center 19'!J32+'SNAP Center 20'!J32+'SNAP Center 21'!J32+'SNAP Center 22'!J32+'SNAP Center 26'!J32+'SNAP Center 28'!J32+'SNAP Center 38'!J32+'SNAP Center 40'!J32+'SNAP Center 44'!J32+'SNAP Center 45'!J32+'SNAP Center 46'!J32+'SNAP Center 53'!J32+'SNAP Center 54'!J32+'SNAP Center 61'!J32+'SNAP Center 79'!J32+'SNAP Center 99'!J32+'Medicaid Managed Care'!J32+'Office Unknown'!J32+'Medicaid Assistance Program'!J32+'Domestic Violence'!J32+'Home Care'!J32+'Revenue Investigations'!J32+PSA!J32+'Restricted Medicaid'!J32+'Transitional Benefits'!J32)</f>
        <v>3</v>
      </c>
      <c r="K32" s="8">
        <f>SUM(B32:J32)</f>
        <v>2657</v>
      </c>
    </row>
    <row r="33" spans="1:11" ht="12.75">
      <c r="A33" s="11">
        <v>32</v>
      </c>
      <c r="B33" s="7">
        <f>('Job Center 13'!B33+'Job Center 17'!B33+'Job Center 18'!B33+'Job Center 23'!B33+'Job Center 35'!B33+'Job Center 37'!B33+'Job Center 38'!B33+'Job Center 39'!B33+'Job Center 40'!B33+'Job Center 44'!B33+'Job Center 46'!B33+'Job Center 47'!B33+'Job Center 52'!B33+'Job Center 53'!B33+'Job Center 54'!B33+'Job Center 62'!B33+'Job Center 63'!B33+'Job Center 64'!B33+'Job Center 66'!B33+'Job Center 67'!B33+'Job Center 70'!B33+'Job Center 71'!B33+'Job Center 79'!B33+'Job Center 80'!B33+'Job Center 84'!B33+'Job Center 99'!B33+'Center 100 (Burial Claims)'!B33+'SNAP Overpayment Claims'!B33+'Budgeting After IPV Disqualification'!B33+'Bureau of Fraud Investigations'!B33+HEAP!B33+'Computer Match Unit'!B33+'Child Support Unit'!B33+ACS!B33+'Div. of Audit &amp; Response'!B33+HASA!B33+'Day Care'!B33+DHS!B33+EVR!B33+'SNAP Center 2'!B33+'SNAP Center 13'!B33+'SNAP Center 14'!B33+'SNAP Center 15'!B33+'SNAP Center 19'!B33+'SNAP Center 20'!B33+'SNAP Center 21'!B33+'SNAP Center 22'!B33+'SNAP Center 26'!B33+'SNAP Center 28'!B33+'SNAP Center 38'!B33+'SNAP Center 40'!B33+'SNAP Center 44'!B33+'SNAP Center 45'!B33+'SNAP Center 46'!B33+'SNAP Center 53'!B33+'SNAP Center 54'!B33+'SNAP Center 61'!B33+'SNAP Center 79'!B33+'SNAP Center 99'!B33+'Medicaid Managed Care'!B33+'Office Unknown'!B33+'Medicaid Assistance Program'!B33+'Domestic Violence'!B33+'Home Care'!B33+'Revenue Investigations'!B33+PSA!B33+'Restricted Medicaid'!B33+'Transitional Benefits'!B33)</f>
        <v>37</v>
      </c>
      <c r="C33" s="7">
        <f>('Job Center 13'!C33+'Job Center 17'!C33+'Job Center 18'!C33+'Job Center 23'!C33+'Job Center 35'!C33+'Job Center 37'!C33+'Job Center 38'!C33+'Job Center 39'!C33+'Job Center 40'!C33+'Job Center 44'!C33+'Job Center 46'!C33+'Job Center 47'!C33+'Job Center 52'!C33+'Job Center 53'!C33+'Job Center 54'!C33+'Job Center 62'!C33+'Job Center 63'!C33+'Job Center 64'!C33+'Job Center 66'!C33+'Job Center 67'!C33+'Job Center 70'!C33+'Job Center 71'!C33+'Job Center 79'!C33+'Job Center 80'!C33+'Job Center 84'!C33+'Job Center 99'!C33+'Center 100 (Burial Claims)'!C33+'SNAP Overpayment Claims'!C33+'Budgeting After IPV Disqualification'!C33+'Bureau of Fraud Investigations'!C33+HEAP!C33+'Computer Match Unit'!C33+'Child Support Unit'!C33+ACS!C33+'Div. of Audit &amp; Response'!C33+HASA!C33+'Day Care'!C33+DHS!C33+EVR!C33+'SNAP Center 2'!C33+'SNAP Center 13'!C33+'SNAP Center 14'!C33+'SNAP Center 15'!C33+'SNAP Center 19'!C33+'SNAP Center 20'!C33+'SNAP Center 21'!C33+'SNAP Center 22'!C33+'SNAP Center 26'!C33+'SNAP Center 28'!C33+'SNAP Center 38'!C33+'SNAP Center 40'!C33+'SNAP Center 44'!C33+'SNAP Center 45'!C33+'SNAP Center 46'!C33+'SNAP Center 53'!C33+'SNAP Center 54'!C33+'SNAP Center 61'!C33+'SNAP Center 79'!C33+'SNAP Center 99'!C33+'Medicaid Managed Care'!C33+'Office Unknown'!C33+'Medicaid Assistance Program'!C33+'Domestic Violence'!C33+'Home Care'!C33+'Revenue Investigations'!C33+PSA!C33+'Restricted Medicaid'!C33+'Transitional Benefits'!C33)</f>
        <v>16</v>
      </c>
      <c r="D33" s="7">
        <f>('Job Center 13'!D33+'Job Center 17'!D33+'Job Center 18'!D33+'Job Center 23'!D33+'Job Center 35'!D33+'Job Center 37'!D33+'Job Center 38'!D33+'Job Center 39'!D33+'Job Center 40'!D33+'Job Center 44'!D33+'Job Center 46'!D33+'Job Center 47'!D33+'Job Center 52'!D33+'Job Center 53'!D33+'Job Center 54'!D33+'Job Center 62'!D33+'Job Center 63'!D33+'Job Center 64'!D33+'Job Center 66'!D33+'Job Center 67'!D33+'Job Center 70'!D33+'Job Center 71'!D33+'Job Center 79'!D33+'Job Center 80'!D33+'Job Center 84'!D33+'Job Center 99'!D33+'Center 100 (Burial Claims)'!D33+'SNAP Overpayment Claims'!D33+'Budgeting After IPV Disqualification'!D33+'Bureau of Fraud Investigations'!D33+HEAP!D33+'Computer Match Unit'!D33+'Child Support Unit'!D33+ACS!D33+'Div. of Audit &amp; Response'!D33+HASA!D33+'Day Care'!D33+DHS!D33+EVR!D33+'SNAP Center 2'!D33+'SNAP Center 13'!D33+'SNAP Center 14'!D33+'SNAP Center 15'!D33+'SNAP Center 19'!D33+'SNAP Center 20'!D33+'SNAP Center 21'!D33+'SNAP Center 22'!D33+'SNAP Center 26'!D33+'SNAP Center 28'!D33+'SNAP Center 38'!D33+'SNAP Center 40'!D33+'SNAP Center 44'!D33+'SNAP Center 45'!D33+'SNAP Center 46'!D33+'SNAP Center 53'!D33+'SNAP Center 54'!D33+'SNAP Center 61'!D33+'SNAP Center 79'!D33+'SNAP Center 99'!D33+'Medicaid Managed Care'!D33+'Office Unknown'!D33+'Medicaid Assistance Program'!D33+'Domestic Violence'!D33+'Home Care'!D33+'Revenue Investigations'!D33+PSA!D33+'Restricted Medicaid'!D33+'Transitional Benefits'!D33)</f>
        <v>0</v>
      </c>
      <c r="E33" s="7">
        <f>('Job Center 13'!E33+'Job Center 17'!E33+'Job Center 18'!E33+'Job Center 23'!E33+'Job Center 35'!E33+'Job Center 37'!E33+'Job Center 38'!E33+'Job Center 39'!E33+'Job Center 40'!E33+'Job Center 44'!E33+'Job Center 46'!E33+'Job Center 47'!E33+'Job Center 52'!E33+'Job Center 53'!E33+'Job Center 54'!E33+'Job Center 62'!E33+'Job Center 63'!E33+'Job Center 64'!E33+'Job Center 66'!E33+'Job Center 67'!E33+'Job Center 70'!E33+'Job Center 71'!E33+'Job Center 79'!E33+'Job Center 80'!E33+'Job Center 84'!E33+'Job Center 99'!E33+'Center 100 (Burial Claims)'!E33+'SNAP Overpayment Claims'!E33+'Budgeting After IPV Disqualification'!E33+'Bureau of Fraud Investigations'!E33+HEAP!E33+'Computer Match Unit'!E33+'Child Support Unit'!E33+ACS!E33+'Div. of Audit &amp; Response'!E33+HASA!E33+'Day Care'!E33+DHS!E33+EVR!E33+'SNAP Center 2'!E33+'SNAP Center 13'!E33+'SNAP Center 14'!E33+'SNAP Center 15'!E33+'SNAP Center 19'!E33+'SNAP Center 20'!E33+'SNAP Center 21'!E33+'SNAP Center 22'!E33+'SNAP Center 26'!E33+'SNAP Center 28'!E33+'SNAP Center 38'!E33+'SNAP Center 40'!E33+'SNAP Center 44'!E33+'SNAP Center 45'!E33+'SNAP Center 46'!E33+'SNAP Center 53'!E33+'SNAP Center 54'!E33+'SNAP Center 61'!E33+'SNAP Center 79'!E33+'SNAP Center 99'!E33+'Medicaid Managed Care'!E33+'Office Unknown'!E33+'Medicaid Assistance Program'!E33+'Domestic Violence'!E33+'Home Care'!E33+'Revenue Investigations'!E33+PSA!E33+'Restricted Medicaid'!E33+'Transitional Benefits'!E33)</f>
        <v>0</v>
      </c>
      <c r="F33" s="7">
        <f>('Job Center 13'!F33+'Job Center 17'!F33+'Job Center 18'!F33+'Job Center 23'!F33+'Job Center 35'!F33+'Job Center 37'!F33+'Job Center 38'!F33+'Job Center 39'!F33+'Job Center 40'!F33+'Job Center 44'!F33+'Job Center 46'!F33+'Job Center 47'!F33+'Job Center 52'!F33+'Job Center 53'!F33+'Job Center 54'!F33+'Job Center 62'!F33+'Job Center 63'!F33+'Job Center 64'!F33+'Job Center 66'!F33+'Job Center 67'!F33+'Job Center 70'!F33+'Job Center 71'!F33+'Job Center 79'!F33+'Job Center 80'!F33+'Job Center 84'!F33+'Job Center 99'!F33+'Center 100 (Burial Claims)'!F33+'SNAP Overpayment Claims'!F33+'Budgeting After IPV Disqualification'!F33+'Bureau of Fraud Investigations'!F33+HEAP!F33+'Computer Match Unit'!F33+'Child Support Unit'!F33+ACS!F33+'Div. of Audit &amp; Response'!F33+HASA!F33+'Day Care'!F33+DHS!F33+EVR!F33+'SNAP Center 2'!F33+'SNAP Center 13'!F33+'SNAP Center 14'!F33+'SNAP Center 15'!F33+'SNAP Center 19'!F33+'SNAP Center 20'!F33+'SNAP Center 21'!F33+'SNAP Center 22'!F33+'SNAP Center 26'!F33+'SNAP Center 28'!F33+'SNAP Center 38'!F33+'SNAP Center 40'!F33+'SNAP Center 44'!F33+'SNAP Center 45'!F33+'SNAP Center 46'!F33+'SNAP Center 53'!F33+'SNAP Center 54'!F33+'SNAP Center 61'!F33+'SNAP Center 79'!F33+'SNAP Center 99'!F33+'Medicaid Managed Care'!F33+'Office Unknown'!F33+'Medicaid Assistance Program'!F33+'Domestic Violence'!F33+'Home Care'!F33+'Revenue Investigations'!F33+PSA!F33+'Restricted Medicaid'!F33+'Transitional Benefits'!F33)</f>
        <v>36</v>
      </c>
      <c r="G33" s="7">
        <f>('Job Center 13'!G33+'Job Center 17'!G33+'Job Center 18'!G33+'Job Center 23'!G33+'Job Center 35'!G33+'Job Center 37'!G33+'Job Center 38'!G33+'Job Center 39'!G33+'Job Center 40'!G33+'Job Center 44'!G33+'Job Center 46'!G33+'Job Center 47'!G33+'Job Center 52'!G33+'Job Center 53'!G33+'Job Center 54'!G33+'Job Center 62'!G33+'Job Center 63'!G33+'Job Center 64'!G33+'Job Center 66'!G33+'Job Center 67'!G33+'Job Center 70'!G33+'Job Center 71'!G33+'Job Center 79'!G33+'Job Center 80'!G33+'Job Center 84'!G33+'Job Center 99'!G33+'Center 100 (Burial Claims)'!G33+'SNAP Overpayment Claims'!G33+'Budgeting After IPV Disqualification'!G33+'Bureau of Fraud Investigations'!G33+HEAP!G33+'Computer Match Unit'!G33+'Child Support Unit'!G33+ACS!G33+'Div. of Audit &amp; Response'!G33+HASA!G33+'Day Care'!G33+DHS!G33+EVR!G33+'SNAP Center 2'!G33+'SNAP Center 13'!G33+'SNAP Center 14'!G33+'SNAP Center 15'!G33+'SNAP Center 19'!G33+'SNAP Center 20'!G33+'SNAP Center 21'!G33+'SNAP Center 22'!G33+'SNAP Center 26'!G33+'SNAP Center 28'!G33+'SNAP Center 38'!G33+'SNAP Center 40'!G33+'SNAP Center 44'!G33+'SNAP Center 45'!G33+'SNAP Center 46'!G33+'SNAP Center 53'!G33+'SNAP Center 54'!G33+'SNAP Center 61'!G33+'SNAP Center 79'!G33+'SNAP Center 99'!G33+'Medicaid Managed Care'!G33+'Office Unknown'!G33+'Medicaid Assistance Program'!G33+'Domestic Violence'!G33+'Home Care'!G33+'Revenue Investigations'!G33+PSA!G33+'Restricted Medicaid'!G33+'Transitional Benefits'!G33)</f>
        <v>32</v>
      </c>
      <c r="H33" s="7">
        <f>('Job Center 13'!H33+'Job Center 17'!H33+'Job Center 18'!H33+'Job Center 23'!H33+'Job Center 35'!H33+'Job Center 37'!H33+'Job Center 38'!H33+'Job Center 39'!H33+'Job Center 40'!H33+'Job Center 44'!H33+'Job Center 46'!H33+'Job Center 47'!H33+'Job Center 52'!H33+'Job Center 53'!H33+'Job Center 54'!H33+'Job Center 62'!H33+'Job Center 63'!H33+'Job Center 64'!H33+'Job Center 66'!H33+'Job Center 67'!H33+'Job Center 70'!H33+'Job Center 71'!H33+'Job Center 79'!H33+'Job Center 80'!H33+'Job Center 84'!H33+'Job Center 99'!H33+'Center 100 (Burial Claims)'!H33+'SNAP Overpayment Claims'!H33+'Budgeting After IPV Disqualification'!H33+'Bureau of Fraud Investigations'!H33+HEAP!H33+'Computer Match Unit'!H33+'Child Support Unit'!H33+ACS!H33+'Div. of Audit &amp; Response'!H33+HASA!H33+'Day Care'!H33+DHS!H33+EVR!H33+'SNAP Center 2'!H33+'SNAP Center 13'!H33+'SNAP Center 14'!H33+'SNAP Center 15'!H33+'SNAP Center 19'!H33+'SNAP Center 20'!H33+'SNAP Center 21'!H33+'SNAP Center 22'!H33+'SNAP Center 26'!H33+'SNAP Center 28'!H33+'SNAP Center 38'!H33+'SNAP Center 40'!H33+'SNAP Center 44'!H33+'SNAP Center 45'!H33+'SNAP Center 46'!H33+'SNAP Center 53'!H33+'SNAP Center 54'!H33+'SNAP Center 61'!H33+'SNAP Center 79'!H33+'SNAP Center 99'!H33+'Medicaid Managed Care'!H33+'Office Unknown'!H33+'Medicaid Assistance Program'!H33+'Domestic Violence'!H33+'Home Care'!H33+'Revenue Investigations'!H33+PSA!H33+'Restricted Medicaid'!H33+'Transitional Benefits'!H33)</f>
        <v>0</v>
      </c>
      <c r="I33" s="7">
        <f>('Job Center 13'!I33+'Job Center 17'!I33+'Job Center 18'!I33+'Job Center 23'!I33+'Job Center 35'!I33+'Job Center 37'!I33+'Job Center 38'!I33+'Job Center 39'!I33+'Job Center 40'!I33+'Job Center 44'!I33+'Job Center 46'!I33+'Job Center 47'!I33+'Job Center 52'!I33+'Job Center 53'!I33+'Job Center 54'!I33+'Job Center 62'!I33+'Job Center 63'!I33+'Job Center 64'!I33+'Job Center 66'!I33+'Job Center 67'!I33+'Job Center 70'!I33+'Job Center 71'!I33+'Job Center 79'!I33+'Job Center 80'!I33+'Job Center 84'!I33+'Job Center 99'!I33+'Center 100 (Burial Claims)'!I33+'SNAP Overpayment Claims'!I33+'Budgeting After IPV Disqualification'!I33+'Bureau of Fraud Investigations'!I33+HEAP!I33+'Computer Match Unit'!I33+'Child Support Unit'!I33+ACS!I33+'Div. of Audit &amp; Response'!I33+HASA!I33+'Day Care'!I33+DHS!I33+EVR!I33+'SNAP Center 2'!I33+'SNAP Center 13'!I33+'SNAP Center 14'!I33+'SNAP Center 15'!I33+'SNAP Center 19'!I33+'SNAP Center 20'!I33+'SNAP Center 21'!I33+'SNAP Center 22'!I33+'SNAP Center 26'!I33+'SNAP Center 28'!I33+'SNAP Center 38'!I33+'SNAP Center 40'!I33+'SNAP Center 44'!I33+'SNAP Center 45'!I33+'SNAP Center 46'!I33+'SNAP Center 53'!I33+'SNAP Center 54'!I33+'SNAP Center 61'!I33+'SNAP Center 79'!I33+'SNAP Center 99'!I33+'Medicaid Managed Care'!I33+'Office Unknown'!I33+'Medicaid Assistance Program'!I33+'Domestic Violence'!I33+'Home Care'!I33+'Revenue Investigations'!I33+PSA!I33+'Restricted Medicaid'!I33+'Transitional Benefits'!I33)</f>
        <v>16</v>
      </c>
      <c r="J33" s="7">
        <f>('Job Center 13'!J33+'Job Center 17'!J33+'Job Center 18'!J33+'Job Center 23'!J33+'Job Center 35'!J33+'Job Center 37'!J33+'Job Center 38'!J33+'Job Center 39'!J33+'Job Center 40'!J33+'Job Center 44'!J33+'Job Center 46'!J33+'Job Center 47'!J33+'Job Center 52'!J33+'Job Center 53'!J33+'Job Center 54'!J33+'Job Center 62'!J33+'Job Center 63'!J33+'Job Center 64'!J33+'Job Center 66'!J33+'Job Center 67'!J33+'Job Center 70'!J33+'Job Center 71'!J33+'Job Center 79'!J33+'Job Center 80'!J33+'Job Center 84'!J33+'Job Center 99'!J33+'Center 100 (Burial Claims)'!J33+'SNAP Overpayment Claims'!J33+'Budgeting After IPV Disqualification'!J33+'Bureau of Fraud Investigations'!J33+HEAP!J33+'Computer Match Unit'!J33+'Child Support Unit'!J33+ACS!J33+'Div. of Audit &amp; Response'!J33+HASA!J33+'Day Care'!J33+DHS!J33+EVR!J33+'SNAP Center 2'!J33+'SNAP Center 13'!J33+'SNAP Center 14'!J33+'SNAP Center 15'!J33+'SNAP Center 19'!J33+'SNAP Center 20'!J33+'SNAP Center 21'!J33+'SNAP Center 22'!J33+'SNAP Center 26'!J33+'SNAP Center 28'!J33+'SNAP Center 38'!J33+'SNAP Center 40'!J33+'SNAP Center 44'!J33+'SNAP Center 45'!J33+'SNAP Center 46'!J33+'SNAP Center 53'!J33+'SNAP Center 54'!J33+'SNAP Center 61'!J33+'SNAP Center 79'!J33+'SNAP Center 99'!J33+'Medicaid Managed Care'!J33+'Office Unknown'!J33+'Medicaid Assistance Program'!J33+'Domestic Violence'!J33+'Home Care'!J33+'Revenue Investigations'!J33+PSA!J33+'Restricted Medicaid'!J33+'Transitional Benefits'!J33)</f>
        <v>2</v>
      </c>
      <c r="K33" s="8">
        <f>SUM(B33:J33)</f>
        <v>139</v>
      </c>
    </row>
    <row r="34" spans="1:11" ht="12.75">
      <c r="A34" s="11">
        <v>33</v>
      </c>
      <c r="B34" s="7">
        <f>('Job Center 13'!B34+'Job Center 17'!B34+'Job Center 18'!B34+'Job Center 23'!B34+'Job Center 35'!B34+'Job Center 37'!B34+'Job Center 38'!B34+'Job Center 39'!B34+'Job Center 40'!B34+'Job Center 44'!B34+'Job Center 46'!B34+'Job Center 47'!B34+'Job Center 52'!B34+'Job Center 53'!B34+'Job Center 54'!B34+'Job Center 62'!B34+'Job Center 63'!B34+'Job Center 64'!B34+'Job Center 66'!B34+'Job Center 67'!B34+'Job Center 70'!B34+'Job Center 71'!B34+'Job Center 79'!B34+'Job Center 80'!B34+'Job Center 84'!B34+'Job Center 99'!B34+'Center 100 (Burial Claims)'!B34+'SNAP Overpayment Claims'!B34+'Budgeting After IPV Disqualification'!B34+'Bureau of Fraud Investigations'!B34+HEAP!B34+'Computer Match Unit'!B34+'Child Support Unit'!B34+ACS!B34+'Div. of Audit &amp; Response'!B34+HASA!B34+'Day Care'!B34+DHS!B34+EVR!B34+'SNAP Center 2'!B34+'SNAP Center 13'!B34+'SNAP Center 14'!B34+'SNAP Center 15'!B34+'SNAP Center 19'!B34+'SNAP Center 20'!B34+'SNAP Center 21'!B34+'SNAP Center 22'!B34+'SNAP Center 26'!B34+'SNAP Center 28'!B34+'SNAP Center 38'!B34+'SNAP Center 40'!B34+'SNAP Center 44'!B34+'SNAP Center 45'!B34+'SNAP Center 46'!B34+'SNAP Center 53'!B34+'SNAP Center 54'!B34+'SNAP Center 61'!B34+'SNAP Center 79'!B34+'SNAP Center 99'!B34+'Medicaid Managed Care'!B34+'Office Unknown'!B34+'Medicaid Assistance Program'!B34+'Domestic Violence'!B34+'Home Care'!B34+'Revenue Investigations'!B34+PSA!B34+'Restricted Medicaid'!B34+'Transitional Benefits'!B34)</f>
        <v>88</v>
      </c>
      <c r="C34" s="7">
        <f>('Job Center 13'!C34+'Job Center 17'!C34+'Job Center 18'!C34+'Job Center 23'!C34+'Job Center 35'!C34+'Job Center 37'!C34+'Job Center 38'!C34+'Job Center 39'!C34+'Job Center 40'!C34+'Job Center 44'!C34+'Job Center 46'!C34+'Job Center 47'!C34+'Job Center 52'!C34+'Job Center 53'!C34+'Job Center 54'!C34+'Job Center 62'!C34+'Job Center 63'!C34+'Job Center 64'!C34+'Job Center 66'!C34+'Job Center 67'!C34+'Job Center 70'!C34+'Job Center 71'!C34+'Job Center 79'!C34+'Job Center 80'!C34+'Job Center 84'!C34+'Job Center 99'!C34+'Center 100 (Burial Claims)'!C34+'SNAP Overpayment Claims'!C34+'Budgeting After IPV Disqualification'!C34+'Bureau of Fraud Investigations'!C34+HEAP!C34+'Computer Match Unit'!C34+'Child Support Unit'!C34+ACS!C34+'Div. of Audit &amp; Response'!C34+HASA!C34+'Day Care'!C34+DHS!C34+EVR!C34+'SNAP Center 2'!C34+'SNAP Center 13'!C34+'SNAP Center 14'!C34+'SNAP Center 15'!C34+'SNAP Center 19'!C34+'SNAP Center 20'!C34+'SNAP Center 21'!C34+'SNAP Center 22'!C34+'SNAP Center 26'!C34+'SNAP Center 28'!C34+'SNAP Center 38'!C34+'SNAP Center 40'!C34+'SNAP Center 44'!C34+'SNAP Center 45'!C34+'SNAP Center 46'!C34+'SNAP Center 53'!C34+'SNAP Center 54'!C34+'SNAP Center 61'!C34+'SNAP Center 79'!C34+'SNAP Center 99'!C34+'Medicaid Managed Care'!C34+'Office Unknown'!C34+'Medicaid Assistance Program'!C34+'Domestic Violence'!C34+'Home Care'!C34+'Revenue Investigations'!C34+PSA!C34+'Restricted Medicaid'!C34+'Transitional Benefits'!C34)</f>
        <v>49</v>
      </c>
      <c r="D34" s="7">
        <f>('Job Center 13'!D34+'Job Center 17'!D34+'Job Center 18'!D34+'Job Center 23'!D34+'Job Center 35'!D34+'Job Center 37'!D34+'Job Center 38'!D34+'Job Center 39'!D34+'Job Center 40'!D34+'Job Center 44'!D34+'Job Center 46'!D34+'Job Center 47'!D34+'Job Center 52'!D34+'Job Center 53'!D34+'Job Center 54'!D34+'Job Center 62'!D34+'Job Center 63'!D34+'Job Center 64'!D34+'Job Center 66'!D34+'Job Center 67'!D34+'Job Center 70'!D34+'Job Center 71'!D34+'Job Center 79'!D34+'Job Center 80'!D34+'Job Center 84'!D34+'Job Center 99'!D34+'Center 100 (Burial Claims)'!D34+'SNAP Overpayment Claims'!D34+'Budgeting After IPV Disqualification'!D34+'Bureau of Fraud Investigations'!D34+HEAP!D34+'Computer Match Unit'!D34+'Child Support Unit'!D34+ACS!D34+'Div. of Audit &amp; Response'!D34+HASA!D34+'Day Care'!D34+DHS!D34+EVR!D34+'SNAP Center 2'!D34+'SNAP Center 13'!D34+'SNAP Center 14'!D34+'SNAP Center 15'!D34+'SNAP Center 19'!D34+'SNAP Center 20'!D34+'SNAP Center 21'!D34+'SNAP Center 22'!D34+'SNAP Center 26'!D34+'SNAP Center 28'!D34+'SNAP Center 38'!D34+'SNAP Center 40'!D34+'SNAP Center 44'!D34+'SNAP Center 45'!D34+'SNAP Center 46'!D34+'SNAP Center 53'!D34+'SNAP Center 54'!D34+'SNAP Center 61'!D34+'SNAP Center 79'!D34+'SNAP Center 99'!D34+'Medicaid Managed Care'!D34+'Office Unknown'!D34+'Medicaid Assistance Program'!D34+'Domestic Violence'!D34+'Home Care'!D34+'Revenue Investigations'!D34+PSA!D34+'Restricted Medicaid'!D34+'Transitional Benefits'!D34)</f>
        <v>1</v>
      </c>
      <c r="E34" s="7">
        <f>('Job Center 13'!E34+'Job Center 17'!E34+'Job Center 18'!E34+'Job Center 23'!E34+'Job Center 35'!E34+'Job Center 37'!E34+'Job Center 38'!E34+'Job Center 39'!E34+'Job Center 40'!E34+'Job Center 44'!E34+'Job Center 46'!E34+'Job Center 47'!E34+'Job Center 52'!E34+'Job Center 53'!E34+'Job Center 54'!E34+'Job Center 62'!E34+'Job Center 63'!E34+'Job Center 64'!E34+'Job Center 66'!E34+'Job Center 67'!E34+'Job Center 70'!E34+'Job Center 71'!E34+'Job Center 79'!E34+'Job Center 80'!E34+'Job Center 84'!E34+'Job Center 99'!E34+'Center 100 (Burial Claims)'!E34+'SNAP Overpayment Claims'!E34+'Budgeting After IPV Disqualification'!E34+'Bureau of Fraud Investigations'!E34+HEAP!E34+'Computer Match Unit'!E34+'Child Support Unit'!E34+ACS!E34+'Div. of Audit &amp; Response'!E34+HASA!E34+'Day Care'!E34+DHS!E34+EVR!E34+'SNAP Center 2'!E34+'SNAP Center 13'!E34+'SNAP Center 14'!E34+'SNAP Center 15'!E34+'SNAP Center 19'!E34+'SNAP Center 20'!E34+'SNAP Center 21'!E34+'SNAP Center 22'!E34+'SNAP Center 26'!E34+'SNAP Center 28'!E34+'SNAP Center 38'!E34+'SNAP Center 40'!E34+'SNAP Center 44'!E34+'SNAP Center 45'!E34+'SNAP Center 46'!E34+'SNAP Center 53'!E34+'SNAP Center 54'!E34+'SNAP Center 61'!E34+'SNAP Center 79'!E34+'SNAP Center 99'!E34+'Medicaid Managed Care'!E34+'Office Unknown'!E34+'Medicaid Assistance Program'!E34+'Domestic Violence'!E34+'Home Care'!E34+'Revenue Investigations'!E34+PSA!E34+'Restricted Medicaid'!E34+'Transitional Benefits'!E34)</f>
        <v>0</v>
      </c>
      <c r="F34" s="7">
        <f>('Job Center 13'!F34+'Job Center 17'!F34+'Job Center 18'!F34+'Job Center 23'!F34+'Job Center 35'!F34+'Job Center 37'!F34+'Job Center 38'!F34+'Job Center 39'!F34+'Job Center 40'!F34+'Job Center 44'!F34+'Job Center 46'!F34+'Job Center 47'!F34+'Job Center 52'!F34+'Job Center 53'!F34+'Job Center 54'!F34+'Job Center 62'!F34+'Job Center 63'!F34+'Job Center 64'!F34+'Job Center 66'!F34+'Job Center 67'!F34+'Job Center 70'!F34+'Job Center 71'!F34+'Job Center 79'!F34+'Job Center 80'!F34+'Job Center 84'!F34+'Job Center 99'!F34+'Center 100 (Burial Claims)'!F34+'SNAP Overpayment Claims'!F34+'Budgeting After IPV Disqualification'!F34+'Bureau of Fraud Investigations'!F34+HEAP!F34+'Computer Match Unit'!F34+'Child Support Unit'!F34+ACS!F34+'Div. of Audit &amp; Response'!F34+HASA!F34+'Day Care'!F34+DHS!F34+EVR!F34+'SNAP Center 2'!F34+'SNAP Center 13'!F34+'SNAP Center 14'!F34+'SNAP Center 15'!F34+'SNAP Center 19'!F34+'SNAP Center 20'!F34+'SNAP Center 21'!F34+'SNAP Center 22'!F34+'SNAP Center 26'!F34+'SNAP Center 28'!F34+'SNAP Center 38'!F34+'SNAP Center 40'!F34+'SNAP Center 44'!F34+'SNAP Center 45'!F34+'SNAP Center 46'!F34+'SNAP Center 53'!F34+'SNAP Center 54'!F34+'SNAP Center 61'!F34+'SNAP Center 79'!F34+'SNAP Center 99'!F34+'Medicaid Managed Care'!F34+'Office Unknown'!F34+'Medicaid Assistance Program'!F34+'Domestic Violence'!F34+'Home Care'!F34+'Revenue Investigations'!F34+PSA!F34+'Restricted Medicaid'!F34+'Transitional Benefits'!F34)</f>
        <v>68</v>
      </c>
      <c r="G34" s="7">
        <f>('Job Center 13'!G34+'Job Center 17'!G34+'Job Center 18'!G34+'Job Center 23'!G34+'Job Center 35'!G34+'Job Center 37'!G34+'Job Center 38'!G34+'Job Center 39'!G34+'Job Center 40'!G34+'Job Center 44'!G34+'Job Center 46'!G34+'Job Center 47'!G34+'Job Center 52'!G34+'Job Center 53'!G34+'Job Center 54'!G34+'Job Center 62'!G34+'Job Center 63'!G34+'Job Center 64'!G34+'Job Center 66'!G34+'Job Center 67'!G34+'Job Center 70'!G34+'Job Center 71'!G34+'Job Center 79'!G34+'Job Center 80'!G34+'Job Center 84'!G34+'Job Center 99'!G34+'Center 100 (Burial Claims)'!G34+'SNAP Overpayment Claims'!G34+'Budgeting After IPV Disqualification'!G34+'Bureau of Fraud Investigations'!G34+HEAP!G34+'Computer Match Unit'!G34+'Child Support Unit'!G34+ACS!G34+'Div. of Audit &amp; Response'!G34+HASA!G34+'Day Care'!G34+DHS!G34+EVR!G34+'SNAP Center 2'!G34+'SNAP Center 13'!G34+'SNAP Center 14'!G34+'SNAP Center 15'!G34+'SNAP Center 19'!G34+'SNAP Center 20'!G34+'SNAP Center 21'!G34+'SNAP Center 22'!G34+'SNAP Center 26'!G34+'SNAP Center 28'!G34+'SNAP Center 38'!G34+'SNAP Center 40'!G34+'SNAP Center 44'!G34+'SNAP Center 45'!G34+'SNAP Center 46'!G34+'SNAP Center 53'!G34+'SNAP Center 54'!G34+'SNAP Center 61'!G34+'SNAP Center 79'!G34+'SNAP Center 99'!G34+'Medicaid Managed Care'!G34+'Office Unknown'!G34+'Medicaid Assistance Program'!G34+'Domestic Violence'!G34+'Home Care'!G34+'Revenue Investigations'!G34+PSA!G34+'Restricted Medicaid'!G34+'Transitional Benefits'!G34)</f>
        <v>66</v>
      </c>
      <c r="H34" s="7">
        <f>('Job Center 13'!H34+'Job Center 17'!H34+'Job Center 18'!H34+'Job Center 23'!H34+'Job Center 35'!H34+'Job Center 37'!H34+'Job Center 38'!H34+'Job Center 39'!H34+'Job Center 40'!H34+'Job Center 44'!H34+'Job Center 46'!H34+'Job Center 47'!H34+'Job Center 52'!H34+'Job Center 53'!H34+'Job Center 54'!H34+'Job Center 62'!H34+'Job Center 63'!H34+'Job Center 64'!H34+'Job Center 66'!H34+'Job Center 67'!H34+'Job Center 70'!H34+'Job Center 71'!H34+'Job Center 79'!H34+'Job Center 80'!H34+'Job Center 84'!H34+'Job Center 99'!H34+'Center 100 (Burial Claims)'!H34+'SNAP Overpayment Claims'!H34+'Budgeting After IPV Disqualification'!H34+'Bureau of Fraud Investigations'!H34+HEAP!H34+'Computer Match Unit'!H34+'Child Support Unit'!H34+ACS!H34+'Div. of Audit &amp; Response'!H34+HASA!H34+'Day Care'!H34+DHS!H34+EVR!H34+'SNAP Center 2'!H34+'SNAP Center 13'!H34+'SNAP Center 14'!H34+'SNAP Center 15'!H34+'SNAP Center 19'!H34+'SNAP Center 20'!H34+'SNAP Center 21'!H34+'SNAP Center 22'!H34+'SNAP Center 26'!H34+'SNAP Center 28'!H34+'SNAP Center 38'!H34+'SNAP Center 40'!H34+'SNAP Center 44'!H34+'SNAP Center 45'!H34+'SNAP Center 46'!H34+'SNAP Center 53'!H34+'SNAP Center 54'!H34+'SNAP Center 61'!H34+'SNAP Center 79'!H34+'SNAP Center 99'!H34+'Medicaid Managed Care'!H34+'Office Unknown'!H34+'Medicaid Assistance Program'!H34+'Domestic Violence'!H34+'Home Care'!H34+'Revenue Investigations'!H34+PSA!H34+'Restricted Medicaid'!H34+'Transitional Benefits'!H34)</f>
        <v>1</v>
      </c>
      <c r="I34" s="7">
        <f>('Job Center 13'!I34+'Job Center 17'!I34+'Job Center 18'!I34+'Job Center 23'!I34+'Job Center 35'!I34+'Job Center 37'!I34+'Job Center 38'!I34+'Job Center 39'!I34+'Job Center 40'!I34+'Job Center 44'!I34+'Job Center 46'!I34+'Job Center 47'!I34+'Job Center 52'!I34+'Job Center 53'!I34+'Job Center 54'!I34+'Job Center 62'!I34+'Job Center 63'!I34+'Job Center 64'!I34+'Job Center 66'!I34+'Job Center 67'!I34+'Job Center 70'!I34+'Job Center 71'!I34+'Job Center 79'!I34+'Job Center 80'!I34+'Job Center 84'!I34+'Job Center 99'!I34+'Center 100 (Burial Claims)'!I34+'SNAP Overpayment Claims'!I34+'Budgeting After IPV Disqualification'!I34+'Bureau of Fraud Investigations'!I34+HEAP!I34+'Computer Match Unit'!I34+'Child Support Unit'!I34+ACS!I34+'Div. of Audit &amp; Response'!I34+HASA!I34+'Day Care'!I34+DHS!I34+EVR!I34+'SNAP Center 2'!I34+'SNAP Center 13'!I34+'SNAP Center 14'!I34+'SNAP Center 15'!I34+'SNAP Center 19'!I34+'SNAP Center 20'!I34+'SNAP Center 21'!I34+'SNAP Center 22'!I34+'SNAP Center 26'!I34+'SNAP Center 28'!I34+'SNAP Center 38'!I34+'SNAP Center 40'!I34+'SNAP Center 44'!I34+'SNAP Center 45'!I34+'SNAP Center 46'!I34+'SNAP Center 53'!I34+'SNAP Center 54'!I34+'SNAP Center 61'!I34+'SNAP Center 79'!I34+'SNAP Center 99'!I34+'Medicaid Managed Care'!I34+'Office Unknown'!I34+'Medicaid Assistance Program'!I34+'Domestic Violence'!I34+'Home Care'!I34+'Revenue Investigations'!I34+PSA!I34+'Restricted Medicaid'!I34+'Transitional Benefits'!I34)</f>
        <v>32</v>
      </c>
      <c r="J34" s="7">
        <f>('Job Center 13'!J34+'Job Center 17'!J34+'Job Center 18'!J34+'Job Center 23'!J34+'Job Center 35'!J34+'Job Center 37'!J34+'Job Center 38'!J34+'Job Center 39'!J34+'Job Center 40'!J34+'Job Center 44'!J34+'Job Center 46'!J34+'Job Center 47'!J34+'Job Center 52'!J34+'Job Center 53'!J34+'Job Center 54'!J34+'Job Center 62'!J34+'Job Center 63'!J34+'Job Center 64'!J34+'Job Center 66'!J34+'Job Center 67'!J34+'Job Center 70'!J34+'Job Center 71'!J34+'Job Center 79'!J34+'Job Center 80'!J34+'Job Center 84'!J34+'Job Center 99'!J34+'Center 100 (Burial Claims)'!J34+'SNAP Overpayment Claims'!J34+'Budgeting After IPV Disqualification'!J34+'Bureau of Fraud Investigations'!J34+HEAP!J34+'Computer Match Unit'!J34+'Child Support Unit'!J34+ACS!J34+'Div. of Audit &amp; Response'!J34+HASA!J34+'Day Care'!J34+DHS!J34+EVR!J34+'SNAP Center 2'!J34+'SNAP Center 13'!J34+'SNAP Center 14'!J34+'SNAP Center 15'!J34+'SNAP Center 19'!J34+'SNAP Center 20'!J34+'SNAP Center 21'!J34+'SNAP Center 22'!J34+'SNAP Center 26'!J34+'SNAP Center 28'!J34+'SNAP Center 38'!J34+'SNAP Center 40'!J34+'SNAP Center 44'!J34+'SNAP Center 45'!J34+'SNAP Center 46'!J34+'SNAP Center 53'!J34+'SNAP Center 54'!J34+'SNAP Center 61'!J34+'SNAP Center 79'!J34+'SNAP Center 99'!J34+'Medicaid Managed Care'!J34+'Office Unknown'!J34+'Medicaid Assistance Program'!J34+'Domestic Violence'!J34+'Home Care'!J34+'Revenue Investigations'!J34+PSA!J34+'Restricted Medicaid'!J34+'Transitional Benefits'!J34)</f>
        <v>3</v>
      </c>
      <c r="K34" s="8">
        <f>SUM(B34:J34)</f>
        <v>308</v>
      </c>
    </row>
    <row r="35" spans="1:11" ht="12.75">
      <c r="A35" s="11">
        <v>34</v>
      </c>
      <c r="B35" s="7">
        <f>('Job Center 13'!B35+'Job Center 17'!B35+'Job Center 18'!B35+'Job Center 23'!B35+'Job Center 35'!B35+'Job Center 37'!B35+'Job Center 38'!B35+'Job Center 39'!B35+'Job Center 40'!B35+'Job Center 44'!B35+'Job Center 46'!B35+'Job Center 47'!B35+'Job Center 52'!B35+'Job Center 53'!B35+'Job Center 54'!B35+'Job Center 62'!B35+'Job Center 63'!B35+'Job Center 64'!B35+'Job Center 66'!B35+'Job Center 67'!B35+'Job Center 70'!B35+'Job Center 71'!B35+'Job Center 79'!B35+'Job Center 80'!B35+'Job Center 84'!B35+'Job Center 99'!B35+'Center 100 (Burial Claims)'!B35+'SNAP Overpayment Claims'!B35+'Budgeting After IPV Disqualification'!B35+'Bureau of Fraud Investigations'!B35+HEAP!B35+'Computer Match Unit'!B35+'Child Support Unit'!B35+ACS!B35+'Div. of Audit &amp; Response'!B35+HASA!B35+'Day Care'!B35+DHS!B35+EVR!B35+'SNAP Center 2'!B35+'SNAP Center 13'!B35+'SNAP Center 14'!B35+'SNAP Center 15'!B35+'SNAP Center 19'!B35+'SNAP Center 20'!B35+'SNAP Center 21'!B35+'SNAP Center 22'!B35+'SNAP Center 26'!B35+'SNAP Center 28'!B35+'SNAP Center 38'!B35+'SNAP Center 40'!B35+'SNAP Center 44'!B35+'SNAP Center 45'!B35+'SNAP Center 46'!B35+'SNAP Center 53'!B35+'SNAP Center 54'!B35+'SNAP Center 61'!B35+'SNAP Center 79'!B35+'SNAP Center 99'!B35+'Medicaid Managed Care'!B35+'Office Unknown'!B35+'Medicaid Assistance Program'!B35+'Domestic Violence'!B35+'Home Care'!B35+'Revenue Investigations'!B35+PSA!B35+'Restricted Medicaid'!B35+'Transitional Benefits'!B35)</f>
        <v>924</v>
      </c>
      <c r="C35" s="7">
        <f>('Job Center 13'!C35+'Job Center 17'!C35+'Job Center 18'!C35+'Job Center 23'!C35+'Job Center 35'!C35+'Job Center 37'!C35+'Job Center 38'!C35+'Job Center 39'!C35+'Job Center 40'!C35+'Job Center 44'!C35+'Job Center 46'!C35+'Job Center 47'!C35+'Job Center 52'!C35+'Job Center 53'!C35+'Job Center 54'!C35+'Job Center 62'!C35+'Job Center 63'!C35+'Job Center 64'!C35+'Job Center 66'!C35+'Job Center 67'!C35+'Job Center 70'!C35+'Job Center 71'!C35+'Job Center 79'!C35+'Job Center 80'!C35+'Job Center 84'!C35+'Job Center 99'!C35+'Center 100 (Burial Claims)'!C35+'SNAP Overpayment Claims'!C35+'Budgeting After IPV Disqualification'!C35+'Bureau of Fraud Investigations'!C35+HEAP!C35+'Computer Match Unit'!C35+'Child Support Unit'!C35+ACS!C35+'Div. of Audit &amp; Response'!C35+HASA!C35+'Day Care'!C35+DHS!C35+EVR!C35+'SNAP Center 2'!C35+'SNAP Center 13'!C35+'SNAP Center 14'!C35+'SNAP Center 15'!C35+'SNAP Center 19'!C35+'SNAP Center 20'!C35+'SNAP Center 21'!C35+'SNAP Center 22'!C35+'SNAP Center 26'!C35+'SNAP Center 28'!C35+'SNAP Center 38'!C35+'SNAP Center 40'!C35+'SNAP Center 44'!C35+'SNAP Center 45'!C35+'SNAP Center 46'!C35+'SNAP Center 53'!C35+'SNAP Center 54'!C35+'SNAP Center 61'!C35+'SNAP Center 79'!C35+'SNAP Center 99'!C35+'Medicaid Managed Care'!C35+'Office Unknown'!C35+'Medicaid Assistance Program'!C35+'Domestic Violence'!C35+'Home Care'!C35+'Revenue Investigations'!C35+PSA!C35+'Restricted Medicaid'!C35+'Transitional Benefits'!C35)</f>
        <v>435</v>
      </c>
      <c r="D35" s="7">
        <f>('Job Center 13'!D35+'Job Center 17'!D35+'Job Center 18'!D35+'Job Center 23'!D35+'Job Center 35'!D35+'Job Center 37'!D35+'Job Center 38'!D35+'Job Center 39'!D35+'Job Center 40'!D35+'Job Center 44'!D35+'Job Center 46'!D35+'Job Center 47'!D35+'Job Center 52'!D35+'Job Center 53'!D35+'Job Center 54'!D35+'Job Center 62'!D35+'Job Center 63'!D35+'Job Center 64'!D35+'Job Center 66'!D35+'Job Center 67'!D35+'Job Center 70'!D35+'Job Center 71'!D35+'Job Center 79'!D35+'Job Center 80'!D35+'Job Center 84'!D35+'Job Center 99'!D35+'Center 100 (Burial Claims)'!D35+'SNAP Overpayment Claims'!D35+'Budgeting After IPV Disqualification'!D35+'Bureau of Fraud Investigations'!D35+HEAP!D35+'Computer Match Unit'!D35+'Child Support Unit'!D35+ACS!D35+'Div. of Audit &amp; Response'!D35+HASA!D35+'Day Care'!D35+DHS!D35+EVR!D35+'SNAP Center 2'!D35+'SNAP Center 13'!D35+'SNAP Center 14'!D35+'SNAP Center 15'!D35+'SNAP Center 19'!D35+'SNAP Center 20'!D35+'SNAP Center 21'!D35+'SNAP Center 22'!D35+'SNAP Center 26'!D35+'SNAP Center 28'!D35+'SNAP Center 38'!D35+'SNAP Center 40'!D35+'SNAP Center 44'!D35+'SNAP Center 45'!D35+'SNAP Center 46'!D35+'SNAP Center 53'!D35+'SNAP Center 54'!D35+'SNAP Center 61'!D35+'SNAP Center 79'!D35+'SNAP Center 99'!D35+'Medicaid Managed Care'!D35+'Office Unknown'!D35+'Medicaid Assistance Program'!D35+'Domestic Violence'!D35+'Home Care'!D35+'Revenue Investigations'!D35+PSA!D35+'Restricted Medicaid'!D35+'Transitional Benefits'!D35)</f>
        <v>1</v>
      </c>
      <c r="E35" s="7">
        <f>('Job Center 13'!E35+'Job Center 17'!E35+'Job Center 18'!E35+'Job Center 23'!E35+'Job Center 35'!E35+'Job Center 37'!E35+'Job Center 38'!E35+'Job Center 39'!E35+'Job Center 40'!E35+'Job Center 44'!E35+'Job Center 46'!E35+'Job Center 47'!E35+'Job Center 52'!E35+'Job Center 53'!E35+'Job Center 54'!E35+'Job Center 62'!E35+'Job Center 63'!E35+'Job Center 64'!E35+'Job Center 66'!E35+'Job Center 67'!E35+'Job Center 70'!E35+'Job Center 71'!E35+'Job Center 79'!E35+'Job Center 80'!E35+'Job Center 84'!E35+'Job Center 99'!E35+'Center 100 (Burial Claims)'!E35+'SNAP Overpayment Claims'!E35+'Budgeting After IPV Disqualification'!E35+'Bureau of Fraud Investigations'!E35+HEAP!E35+'Computer Match Unit'!E35+'Child Support Unit'!E35+ACS!E35+'Div. of Audit &amp; Response'!E35+HASA!E35+'Day Care'!E35+DHS!E35+EVR!E35+'SNAP Center 2'!E35+'SNAP Center 13'!E35+'SNAP Center 14'!E35+'SNAP Center 15'!E35+'SNAP Center 19'!E35+'SNAP Center 20'!E35+'SNAP Center 21'!E35+'SNAP Center 22'!E35+'SNAP Center 26'!E35+'SNAP Center 28'!E35+'SNAP Center 38'!E35+'SNAP Center 40'!E35+'SNAP Center 44'!E35+'SNAP Center 45'!E35+'SNAP Center 46'!E35+'SNAP Center 53'!E35+'SNAP Center 54'!E35+'SNAP Center 61'!E35+'SNAP Center 79'!E35+'SNAP Center 99'!E35+'Medicaid Managed Care'!E35+'Office Unknown'!E35+'Medicaid Assistance Program'!E35+'Domestic Violence'!E35+'Home Care'!E35+'Revenue Investigations'!E35+PSA!E35+'Restricted Medicaid'!E35+'Transitional Benefits'!E35)</f>
        <v>0</v>
      </c>
      <c r="F35" s="7">
        <f>('Job Center 13'!F35+'Job Center 17'!F35+'Job Center 18'!F35+'Job Center 23'!F35+'Job Center 35'!F35+'Job Center 37'!F35+'Job Center 38'!F35+'Job Center 39'!F35+'Job Center 40'!F35+'Job Center 44'!F35+'Job Center 46'!F35+'Job Center 47'!F35+'Job Center 52'!F35+'Job Center 53'!F35+'Job Center 54'!F35+'Job Center 62'!F35+'Job Center 63'!F35+'Job Center 64'!F35+'Job Center 66'!F35+'Job Center 67'!F35+'Job Center 70'!F35+'Job Center 71'!F35+'Job Center 79'!F35+'Job Center 80'!F35+'Job Center 84'!F35+'Job Center 99'!F35+'Center 100 (Burial Claims)'!F35+'SNAP Overpayment Claims'!F35+'Budgeting After IPV Disqualification'!F35+'Bureau of Fraud Investigations'!F35+HEAP!F35+'Computer Match Unit'!F35+'Child Support Unit'!F35+ACS!F35+'Div. of Audit &amp; Response'!F35+HASA!F35+'Day Care'!F35+DHS!F35+EVR!F35+'SNAP Center 2'!F35+'SNAP Center 13'!F35+'SNAP Center 14'!F35+'SNAP Center 15'!F35+'SNAP Center 19'!F35+'SNAP Center 20'!F35+'SNAP Center 21'!F35+'SNAP Center 22'!F35+'SNAP Center 26'!F35+'SNAP Center 28'!F35+'SNAP Center 38'!F35+'SNAP Center 40'!F35+'SNAP Center 44'!F35+'SNAP Center 45'!F35+'SNAP Center 46'!F35+'SNAP Center 53'!F35+'SNAP Center 54'!F35+'SNAP Center 61'!F35+'SNAP Center 79'!F35+'SNAP Center 99'!F35+'Medicaid Managed Care'!F35+'Office Unknown'!F35+'Medicaid Assistance Program'!F35+'Domestic Violence'!F35+'Home Care'!F35+'Revenue Investigations'!F35+PSA!F35+'Restricted Medicaid'!F35+'Transitional Benefits'!F35)</f>
        <v>114</v>
      </c>
      <c r="G35" s="7">
        <f>('Job Center 13'!G35+'Job Center 17'!G35+'Job Center 18'!G35+'Job Center 23'!G35+'Job Center 35'!G35+'Job Center 37'!G35+'Job Center 38'!G35+'Job Center 39'!G35+'Job Center 40'!G35+'Job Center 44'!G35+'Job Center 46'!G35+'Job Center 47'!G35+'Job Center 52'!G35+'Job Center 53'!G35+'Job Center 54'!G35+'Job Center 62'!G35+'Job Center 63'!G35+'Job Center 64'!G35+'Job Center 66'!G35+'Job Center 67'!G35+'Job Center 70'!G35+'Job Center 71'!G35+'Job Center 79'!G35+'Job Center 80'!G35+'Job Center 84'!G35+'Job Center 99'!G35+'Center 100 (Burial Claims)'!G35+'SNAP Overpayment Claims'!G35+'Budgeting After IPV Disqualification'!G35+'Bureau of Fraud Investigations'!G35+HEAP!G35+'Computer Match Unit'!G35+'Child Support Unit'!G35+ACS!G35+'Div. of Audit &amp; Response'!G35+HASA!G35+'Day Care'!G35+DHS!G35+EVR!G35+'SNAP Center 2'!G35+'SNAP Center 13'!G35+'SNAP Center 14'!G35+'SNAP Center 15'!G35+'SNAP Center 19'!G35+'SNAP Center 20'!G35+'SNAP Center 21'!G35+'SNAP Center 22'!G35+'SNAP Center 26'!G35+'SNAP Center 28'!G35+'SNAP Center 38'!G35+'SNAP Center 40'!G35+'SNAP Center 44'!G35+'SNAP Center 45'!G35+'SNAP Center 46'!G35+'SNAP Center 53'!G35+'SNAP Center 54'!G35+'SNAP Center 61'!G35+'SNAP Center 79'!G35+'SNAP Center 99'!G35+'Medicaid Managed Care'!G35+'Office Unknown'!G35+'Medicaid Assistance Program'!G35+'Domestic Violence'!G35+'Home Care'!G35+'Revenue Investigations'!G35+PSA!G35+'Restricted Medicaid'!G35+'Transitional Benefits'!G35)</f>
        <v>50</v>
      </c>
      <c r="H35" s="7">
        <f>('Job Center 13'!H35+'Job Center 17'!H35+'Job Center 18'!H35+'Job Center 23'!H35+'Job Center 35'!H35+'Job Center 37'!H35+'Job Center 38'!H35+'Job Center 39'!H35+'Job Center 40'!H35+'Job Center 44'!H35+'Job Center 46'!H35+'Job Center 47'!H35+'Job Center 52'!H35+'Job Center 53'!H35+'Job Center 54'!H35+'Job Center 62'!H35+'Job Center 63'!H35+'Job Center 64'!H35+'Job Center 66'!H35+'Job Center 67'!H35+'Job Center 70'!H35+'Job Center 71'!H35+'Job Center 79'!H35+'Job Center 80'!H35+'Job Center 84'!H35+'Job Center 99'!H35+'Center 100 (Burial Claims)'!H35+'SNAP Overpayment Claims'!H35+'Budgeting After IPV Disqualification'!H35+'Bureau of Fraud Investigations'!H35+HEAP!H35+'Computer Match Unit'!H35+'Child Support Unit'!H35+ACS!H35+'Div. of Audit &amp; Response'!H35+HASA!H35+'Day Care'!H35+DHS!H35+EVR!H35+'SNAP Center 2'!H35+'SNAP Center 13'!H35+'SNAP Center 14'!H35+'SNAP Center 15'!H35+'SNAP Center 19'!H35+'SNAP Center 20'!H35+'SNAP Center 21'!H35+'SNAP Center 22'!H35+'SNAP Center 26'!H35+'SNAP Center 28'!H35+'SNAP Center 38'!H35+'SNAP Center 40'!H35+'SNAP Center 44'!H35+'SNAP Center 45'!H35+'SNAP Center 46'!H35+'SNAP Center 53'!H35+'SNAP Center 54'!H35+'SNAP Center 61'!H35+'SNAP Center 79'!H35+'SNAP Center 99'!H35+'Medicaid Managed Care'!H35+'Office Unknown'!H35+'Medicaid Assistance Program'!H35+'Domestic Violence'!H35+'Home Care'!H35+'Revenue Investigations'!H35+PSA!H35+'Restricted Medicaid'!H35+'Transitional Benefits'!H35)</f>
        <v>0</v>
      </c>
      <c r="I35" s="7">
        <f>('Job Center 13'!I35+'Job Center 17'!I35+'Job Center 18'!I35+'Job Center 23'!I35+'Job Center 35'!I35+'Job Center 37'!I35+'Job Center 38'!I35+'Job Center 39'!I35+'Job Center 40'!I35+'Job Center 44'!I35+'Job Center 46'!I35+'Job Center 47'!I35+'Job Center 52'!I35+'Job Center 53'!I35+'Job Center 54'!I35+'Job Center 62'!I35+'Job Center 63'!I35+'Job Center 64'!I35+'Job Center 66'!I35+'Job Center 67'!I35+'Job Center 70'!I35+'Job Center 71'!I35+'Job Center 79'!I35+'Job Center 80'!I35+'Job Center 84'!I35+'Job Center 99'!I35+'Center 100 (Burial Claims)'!I35+'SNAP Overpayment Claims'!I35+'Budgeting After IPV Disqualification'!I35+'Bureau of Fraud Investigations'!I35+HEAP!I35+'Computer Match Unit'!I35+'Child Support Unit'!I35+ACS!I35+'Div. of Audit &amp; Response'!I35+HASA!I35+'Day Care'!I35+DHS!I35+EVR!I35+'SNAP Center 2'!I35+'SNAP Center 13'!I35+'SNAP Center 14'!I35+'SNAP Center 15'!I35+'SNAP Center 19'!I35+'SNAP Center 20'!I35+'SNAP Center 21'!I35+'SNAP Center 22'!I35+'SNAP Center 26'!I35+'SNAP Center 28'!I35+'SNAP Center 38'!I35+'SNAP Center 40'!I35+'SNAP Center 44'!I35+'SNAP Center 45'!I35+'SNAP Center 46'!I35+'SNAP Center 53'!I35+'SNAP Center 54'!I35+'SNAP Center 61'!I35+'SNAP Center 79'!I35+'SNAP Center 99'!I35+'Medicaid Managed Care'!I35+'Office Unknown'!I35+'Medicaid Assistance Program'!I35+'Domestic Violence'!I35+'Home Care'!I35+'Revenue Investigations'!I35+PSA!I35+'Restricted Medicaid'!I35+'Transitional Benefits'!I35)</f>
        <v>286</v>
      </c>
      <c r="J35" s="7">
        <f>('Job Center 13'!J35+'Job Center 17'!J35+'Job Center 18'!J35+'Job Center 23'!J35+'Job Center 35'!J35+'Job Center 37'!J35+'Job Center 38'!J35+'Job Center 39'!J35+'Job Center 40'!J35+'Job Center 44'!J35+'Job Center 46'!J35+'Job Center 47'!J35+'Job Center 52'!J35+'Job Center 53'!J35+'Job Center 54'!J35+'Job Center 62'!J35+'Job Center 63'!J35+'Job Center 64'!J35+'Job Center 66'!J35+'Job Center 67'!J35+'Job Center 70'!J35+'Job Center 71'!J35+'Job Center 79'!J35+'Job Center 80'!J35+'Job Center 84'!J35+'Job Center 99'!J35+'Center 100 (Burial Claims)'!J35+'SNAP Overpayment Claims'!J35+'Budgeting After IPV Disqualification'!J35+'Bureau of Fraud Investigations'!J35+HEAP!J35+'Computer Match Unit'!J35+'Child Support Unit'!J35+ACS!J35+'Div. of Audit &amp; Response'!J35+HASA!J35+'Day Care'!J35+DHS!J35+EVR!J35+'SNAP Center 2'!J35+'SNAP Center 13'!J35+'SNAP Center 14'!J35+'SNAP Center 15'!J35+'SNAP Center 19'!J35+'SNAP Center 20'!J35+'SNAP Center 21'!J35+'SNAP Center 22'!J35+'SNAP Center 26'!J35+'SNAP Center 28'!J35+'SNAP Center 38'!J35+'SNAP Center 40'!J35+'SNAP Center 44'!J35+'SNAP Center 45'!J35+'SNAP Center 46'!J35+'SNAP Center 53'!J35+'SNAP Center 54'!J35+'SNAP Center 61'!J35+'SNAP Center 79'!J35+'SNAP Center 99'!J35+'Medicaid Managed Care'!J35+'Office Unknown'!J35+'Medicaid Assistance Program'!J35+'Domestic Violence'!J35+'Home Care'!J35+'Revenue Investigations'!J35+PSA!J35+'Restricted Medicaid'!J35+'Transitional Benefits'!J35)</f>
        <v>9</v>
      </c>
      <c r="K35" s="8">
        <f>SUM(B35:J35)</f>
        <v>1819</v>
      </c>
    </row>
    <row r="36" spans="1:11" ht="12.75">
      <c r="A36" s="11">
        <v>35</v>
      </c>
      <c r="B36" s="7">
        <f>('Job Center 13'!B36+'Job Center 17'!B36+'Job Center 18'!B36+'Job Center 23'!B36+'Job Center 35'!B36+'Job Center 37'!B36+'Job Center 38'!B36+'Job Center 39'!B36+'Job Center 40'!B36+'Job Center 44'!B36+'Job Center 46'!B36+'Job Center 47'!B36+'Job Center 52'!B36+'Job Center 53'!B36+'Job Center 54'!B36+'Job Center 62'!B36+'Job Center 63'!B36+'Job Center 64'!B36+'Job Center 66'!B36+'Job Center 67'!B36+'Job Center 70'!B36+'Job Center 71'!B36+'Job Center 79'!B36+'Job Center 80'!B36+'Job Center 84'!B36+'Job Center 99'!B36+'Center 100 (Burial Claims)'!B36+'SNAP Overpayment Claims'!B36+'Budgeting After IPV Disqualification'!B36+'Bureau of Fraud Investigations'!B36+HEAP!B36+'Computer Match Unit'!B36+'Child Support Unit'!B36+ACS!B36+'Div. of Audit &amp; Response'!B36+HASA!B36+'Day Care'!B36+DHS!B36+EVR!B36+'SNAP Center 2'!B36+'SNAP Center 13'!B36+'SNAP Center 14'!B36+'SNAP Center 15'!B36+'SNAP Center 19'!B36+'SNAP Center 20'!B36+'SNAP Center 21'!B36+'SNAP Center 22'!B36+'SNAP Center 26'!B36+'SNAP Center 28'!B36+'SNAP Center 38'!B36+'SNAP Center 40'!B36+'SNAP Center 44'!B36+'SNAP Center 45'!B36+'SNAP Center 46'!B36+'SNAP Center 53'!B36+'SNAP Center 54'!B36+'SNAP Center 61'!B36+'SNAP Center 79'!B36+'SNAP Center 99'!B36+'Medicaid Managed Care'!B36+'Office Unknown'!B36+'Medicaid Assistance Program'!B36+'Domestic Violence'!B36+'Home Care'!B36+'Revenue Investigations'!B36+PSA!B36+'Restricted Medicaid'!B36+'Transitional Benefits'!B36)</f>
        <v>448</v>
      </c>
      <c r="C36" s="7">
        <f>('Job Center 13'!C36+'Job Center 17'!C36+'Job Center 18'!C36+'Job Center 23'!C36+'Job Center 35'!C36+'Job Center 37'!C36+'Job Center 38'!C36+'Job Center 39'!C36+'Job Center 40'!C36+'Job Center 44'!C36+'Job Center 46'!C36+'Job Center 47'!C36+'Job Center 52'!C36+'Job Center 53'!C36+'Job Center 54'!C36+'Job Center 62'!C36+'Job Center 63'!C36+'Job Center 64'!C36+'Job Center 66'!C36+'Job Center 67'!C36+'Job Center 70'!C36+'Job Center 71'!C36+'Job Center 79'!C36+'Job Center 80'!C36+'Job Center 84'!C36+'Job Center 99'!C36+'Center 100 (Burial Claims)'!C36+'SNAP Overpayment Claims'!C36+'Budgeting After IPV Disqualification'!C36+'Bureau of Fraud Investigations'!C36+HEAP!C36+'Computer Match Unit'!C36+'Child Support Unit'!C36+ACS!C36+'Div. of Audit &amp; Response'!C36+HASA!C36+'Day Care'!C36+DHS!C36+EVR!C36+'SNAP Center 2'!C36+'SNAP Center 13'!C36+'SNAP Center 14'!C36+'SNAP Center 15'!C36+'SNAP Center 19'!C36+'SNAP Center 20'!C36+'SNAP Center 21'!C36+'SNAP Center 22'!C36+'SNAP Center 26'!C36+'SNAP Center 28'!C36+'SNAP Center 38'!C36+'SNAP Center 40'!C36+'SNAP Center 44'!C36+'SNAP Center 45'!C36+'SNAP Center 46'!C36+'SNAP Center 53'!C36+'SNAP Center 54'!C36+'SNAP Center 61'!C36+'SNAP Center 79'!C36+'SNAP Center 99'!C36+'Medicaid Managed Care'!C36+'Office Unknown'!C36+'Medicaid Assistance Program'!C36+'Domestic Violence'!C36+'Home Care'!C36+'Revenue Investigations'!C36+PSA!C36+'Restricted Medicaid'!C36+'Transitional Benefits'!C36)</f>
        <v>238</v>
      </c>
      <c r="D36" s="7">
        <f>('Job Center 13'!D36+'Job Center 17'!D36+'Job Center 18'!D36+'Job Center 23'!D36+'Job Center 35'!D36+'Job Center 37'!D36+'Job Center 38'!D36+'Job Center 39'!D36+'Job Center 40'!D36+'Job Center 44'!D36+'Job Center 46'!D36+'Job Center 47'!D36+'Job Center 52'!D36+'Job Center 53'!D36+'Job Center 54'!D36+'Job Center 62'!D36+'Job Center 63'!D36+'Job Center 64'!D36+'Job Center 66'!D36+'Job Center 67'!D36+'Job Center 70'!D36+'Job Center 71'!D36+'Job Center 79'!D36+'Job Center 80'!D36+'Job Center 84'!D36+'Job Center 99'!D36+'Center 100 (Burial Claims)'!D36+'SNAP Overpayment Claims'!D36+'Budgeting After IPV Disqualification'!D36+'Bureau of Fraud Investigations'!D36+HEAP!D36+'Computer Match Unit'!D36+'Child Support Unit'!D36+ACS!D36+'Div. of Audit &amp; Response'!D36+HASA!D36+'Day Care'!D36+DHS!D36+EVR!D36+'SNAP Center 2'!D36+'SNAP Center 13'!D36+'SNAP Center 14'!D36+'SNAP Center 15'!D36+'SNAP Center 19'!D36+'SNAP Center 20'!D36+'SNAP Center 21'!D36+'SNAP Center 22'!D36+'SNAP Center 26'!D36+'SNAP Center 28'!D36+'SNAP Center 38'!D36+'SNAP Center 40'!D36+'SNAP Center 44'!D36+'SNAP Center 45'!D36+'SNAP Center 46'!D36+'SNAP Center 53'!D36+'SNAP Center 54'!D36+'SNAP Center 61'!D36+'SNAP Center 79'!D36+'SNAP Center 99'!D36+'Medicaid Managed Care'!D36+'Office Unknown'!D36+'Medicaid Assistance Program'!D36+'Domestic Violence'!D36+'Home Care'!D36+'Revenue Investigations'!D36+PSA!D36+'Restricted Medicaid'!D36+'Transitional Benefits'!D36)</f>
        <v>1</v>
      </c>
      <c r="E36" s="7">
        <f>('Job Center 13'!E36+'Job Center 17'!E36+'Job Center 18'!E36+'Job Center 23'!E36+'Job Center 35'!E36+'Job Center 37'!E36+'Job Center 38'!E36+'Job Center 39'!E36+'Job Center 40'!E36+'Job Center 44'!E36+'Job Center 46'!E36+'Job Center 47'!E36+'Job Center 52'!E36+'Job Center 53'!E36+'Job Center 54'!E36+'Job Center 62'!E36+'Job Center 63'!E36+'Job Center 64'!E36+'Job Center 66'!E36+'Job Center 67'!E36+'Job Center 70'!E36+'Job Center 71'!E36+'Job Center 79'!E36+'Job Center 80'!E36+'Job Center 84'!E36+'Job Center 99'!E36+'Center 100 (Burial Claims)'!E36+'SNAP Overpayment Claims'!E36+'Budgeting After IPV Disqualification'!E36+'Bureau of Fraud Investigations'!E36+HEAP!E36+'Computer Match Unit'!E36+'Child Support Unit'!E36+ACS!E36+'Div. of Audit &amp; Response'!E36+HASA!E36+'Day Care'!E36+DHS!E36+EVR!E36+'SNAP Center 2'!E36+'SNAP Center 13'!E36+'SNAP Center 14'!E36+'SNAP Center 15'!E36+'SNAP Center 19'!E36+'SNAP Center 20'!E36+'SNAP Center 21'!E36+'SNAP Center 22'!E36+'SNAP Center 26'!E36+'SNAP Center 28'!E36+'SNAP Center 38'!E36+'SNAP Center 40'!E36+'SNAP Center 44'!E36+'SNAP Center 45'!E36+'SNAP Center 46'!E36+'SNAP Center 53'!E36+'SNAP Center 54'!E36+'SNAP Center 61'!E36+'SNAP Center 79'!E36+'SNAP Center 99'!E36+'Medicaid Managed Care'!E36+'Office Unknown'!E36+'Medicaid Assistance Program'!E36+'Domestic Violence'!E36+'Home Care'!E36+'Revenue Investigations'!E36+PSA!E36+'Restricted Medicaid'!E36+'Transitional Benefits'!E36)</f>
        <v>0</v>
      </c>
      <c r="F36" s="7">
        <f>('Job Center 13'!F36+'Job Center 17'!F36+'Job Center 18'!F36+'Job Center 23'!F36+'Job Center 35'!F36+'Job Center 37'!F36+'Job Center 38'!F36+'Job Center 39'!F36+'Job Center 40'!F36+'Job Center 44'!F36+'Job Center 46'!F36+'Job Center 47'!F36+'Job Center 52'!F36+'Job Center 53'!F36+'Job Center 54'!F36+'Job Center 62'!F36+'Job Center 63'!F36+'Job Center 64'!F36+'Job Center 66'!F36+'Job Center 67'!F36+'Job Center 70'!F36+'Job Center 71'!F36+'Job Center 79'!F36+'Job Center 80'!F36+'Job Center 84'!F36+'Job Center 99'!F36+'Center 100 (Burial Claims)'!F36+'SNAP Overpayment Claims'!F36+'Budgeting After IPV Disqualification'!F36+'Bureau of Fraud Investigations'!F36+HEAP!F36+'Computer Match Unit'!F36+'Child Support Unit'!F36+ACS!F36+'Div. of Audit &amp; Response'!F36+HASA!F36+'Day Care'!F36+DHS!F36+EVR!F36+'SNAP Center 2'!F36+'SNAP Center 13'!F36+'SNAP Center 14'!F36+'SNAP Center 15'!F36+'SNAP Center 19'!F36+'SNAP Center 20'!F36+'SNAP Center 21'!F36+'SNAP Center 22'!F36+'SNAP Center 26'!F36+'SNAP Center 28'!F36+'SNAP Center 38'!F36+'SNAP Center 40'!F36+'SNAP Center 44'!F36+'SNAP Center 45'!F36+'SNAP Center 46'!F36+'SNAP Center 53'!F36+'SNAP Center 54'!F36+'SNAP Center 61'!F36+'SNAP Center 79'!F36+'SNAP Center 99'!F36+'Medicaid Managed Care'!F36+'Office Unknown'!F36+'Medicaid Assistance Program'!F36+'Domestic Violence'!F36+'Home Care'!F36+'Revenue Investigations'!F36+PSA!F36+'Restricted Medicaid'!F36+'Transitional Benefits'!F36)</f>
        <v>22</v>
      </c>
      <c r="G36" s="7">
        <f>('Job Center 13'!G36+'Job Center 17'!G36+'Job Center 18'!G36+'Job Center 23'!G36+'Job Center 35'!G36+'Job Center 37'!G36+'Job Center 38'!G36+'Job Center 39'!G36+'Job Center 40'!G36+'Job Center 44'!G36+'Job Center 46'!G36+'Job Center 47'!G36+'Job Center 52'!G36+'Job Center 53'!G36+'Job Center 54'!G36+'Job Center 62'!G36+'Job Center 63'!G36+'Job Center 64'!G36+'Job Center 66'!G36+'Job Center 67'!G36+'Job Center 70'!G36+'Job Center 71'!G36+'Job Center 79'!G36+'Job Center 80'!G36+'Job Center 84'!G36+'Job Center 99'!G36+'Center 100 (Burial Claims)'!G36+'SNAP Overpayment Claims'!G36+'Budgeting After IPV Disqualification'!G36+'Bureau of Fraud Investigations'!G36+HEAP!G36+'Computer Match Unit'!G36+'Child Support Unit'!G36+ACS!G36+'Div. of Audit &amp; Response'!G36+HASA!G36+'Day Care'!G36+DHS!G36+EVR!G36+'SNAP Center 2'!G36+'SNAP Center 13'!G36+'SNAP Center 14'!G36+'SNAP Center 15'!G36+'SNAP Center 19'!G36+'SNAP Center 20'!G36+'SNAP Center 21'!G36+'SNAP Center 22'!G36+'SNAP Center 26'!G36+'SNAP Center 28'!G36+'SNAP Center 38'!G36+'SNAP Center 40'!G36+'SNAP Center 44'!G36+'SNAP Center 45'!G36+'SNAP Center 46'!G36+'SNAP Center 53'!G36+'SNAP Center 54'!G36+'SNAP Center 61'!G36+'SNAP Center 79'!G36+'SNAP Center 99'!G36+'Medicaid Managed Care'!G36+'Office Unknown'!G36+'Medicaid Assistance Program'!G36+'Domestic Violence'!G36+'Home Care'!G36+'Revenue Investigations'!G36+PSA!G36+'Restricted Medicaid'!G36+'Transitional Benefits'!G36)</f>
        <v>74</v>
      </c>
      <c r="H36" s="7">
        <f>('Job Center 13'!H36+'Job Center 17'!H36+'Job Center 18'!H36+'Job Center 23'!H36+'Job Center 35'!H36+'Job Center 37'!H36+'Job Center 38'!H36+'Job Center 39'!H36+'Job Center 40'!H36+'Job Center 44'!H36+'Job Center 46'!H36+'Job Center 47'!H36+'Job Center 52'!H36+'Job Center 53'!H36+'Job Center 54'!H36+'Job Center 62'!H36+'Job Center 63'!H36+'Job Center 64'!H36+'Job Center 66'!H36+'Job Center 67'!H36+'Job Center 70'!H36+'Job Center 71'!H36+'Job Center 79'!H36+'Job Center 80'!H36+'Job Center 84'!H36+'Job Center 99'!H36+'Center 100 (Burial Claims)'!H36+'SNAP Overpayment Claims'!H36+'Budgeting After IPV Disqualification'!H36+'Bureau of Fraud Investigations'!H36+HEAP!H36+'Computer Match Unit'!H36+'Child Support Unit'!H36+ACS!H36+'Div. of Audit &amp; Response'!H36+HASA!H36+'Day Care'!H36+DHS!H36+EVR!H36+'SNAP Center 2'!H36+'SNAP Center 13'!H36+'SNAP Center 14'!H36+'SNAP Center 15'!H36+'SNAP Center 19'!H36+'SNAP Center 20'!H36+'SNAP Center 21'!H36+'SNAP Center 22'!H36+'SNAP Center 26'!H36+'SNAP Center 28'!H36+'SNAP Center 38'!H36+'SNAP Center 40'!H36+'SNAP Center 44'!H36+'SNAP Center 45'!H36+'SNAP Center 46'!H36+'SNAP Center 53'!H36+'SNAP Center 54'!H36+'SNAP Center 61'!H36+'SNAP Center 79'!H36+'SNAP Center 99'!H36+'Medicaid Managed Care'!H36+'Office Unknown'!H36+'Medicaid Assistance Program'!H36+'Domestic Violence'!H36+'Home Care'!H36+'Revenue Investigations'!H36+PSA!H36+'Restricted Medicaid'!H36+'Transitional Benefits'!H36)</f>
        <v>0</v>
      </c>
      <c r="I36" s="7">
        <f>('Job Center 13'!I36+'Job Center 17'!I36+'Job Center 18'!I36+'Job Center 23'!I36+'Job Center 35'!I36+'Job Center 37'!I36+'Job Center 38'!I36+'Job Center 39'!I36+'Job Center 40'!I36+'Job Center 44'!I36+'Job Center 46'!I36+'Job Center 47'!I36+'Job Center 52'!I36+'Job Center 53'!I36+'Job Center 54'!I36+'Job Center 62'!I36+'Job Center 63'!I36+'Job Center 64'!I36+'Job Center 66'!I36+'Job Center 67'!I36+'Job Center 70'!I36+'Job Center 71'!I36+'Job Center 79'!I36+'Job Center 80'!I36+'Job Center 84'!I36+'Job Center 99'!I36+'Center 100 (Burial Claims)'!I36+'SNAP Overpayment Claims'!I36+'Budgeting After IPV Disqualification'!I36+'Bureau of Fraud Investigations'!I36+HEAP!I36+'Computer Match Unit'!I36+'Child Support Unit'!I36+ACS!I36+'Div. of Audit &amp; Response'!I36+HASA!I36+'Day Care'!I36+DHS!I36+EVR!I36+'SNAP Center 2'!I36+'SNAP Center 13'!I36+'SNAP Center 14'!I36+'SNAP Center 15'!I36+'SNAP Center 19'!I36+'SNAP Center 20'!I36+'SNAP Center 21'!I36+'SNAP Center 22'!I36+'SNAP Center 26'!I36+'SNAP Center 28'!I36+'SNAP Center 38'!I36+'SNAP Center 40'!I36+'SNAP Center 44'!I36+'SNAP Center 45'!I36+'SNAP Center 46'!I36+'SNAP Center 53'!I36+'SNAP Center 54'!I36+'SNAP Center 61'!I36+'SNAP Center 79'!I36+'SNAP Center 99'!I36+'Medicaid Managed Care'!I36+'Office Unknown'!I36+'Medicaid Assistance Program'!I36+'Domestic Violence'!I36+'Home Care'!I36+'Revenue Investigations'!I36+PSA!I36+'Restricted Medicaid'!I36+'Transitional Benefits'!I36)</f>
        <v>478</v>
      </c>
      <c r="J36" s="7">
        <f>('Job Center 13'!J36+'Job Center 17'!J36+'Job Center 18'!J36+'Job Center 23'!J36+'Job Center 35'!J36+'Job Center 37'!J36+'Job Center 38'!J36+'Job Center 39'!J36+'Job Center 40'!J36+'Job Center 44'!J36+'Job Center 46'!J36+'Job Center 47'!J36+'Job Center 52'!J36+'Job Center 53'!J36+'Job Center 54'!J36+'Job Center 62'!J36+'Job Center 63'!J36+'Job Center 64'!J36+'Job Center 66'!J36+'Job Center 67'!J36+'Job Center 70'!J36+'Job Center 71'!J36+'Job Center 79'!J36+'Job Center 80'!J36+'Job Center 84'!J36+'Job Center 99'!J36+'Center 100 (Burial Claims)'!J36+'SNAP Overpayment Claims'!J36+'Budgeting After IPV Disqualification'!J36+'Bureau of Fraud Investigations'!J36+HEAP!J36+'Computer Match Unit'!J36+'Child Support Unit'!J36+ACS!J36+'Div. of Audit &amp; Response'!J36+HASA!J36+'Day Care'!J36+DHS!J36+EVR!J36+'SNAP Center 2'!J36+'SNAP Center 13'!J36+'SNAP Center 14'!J36+'SNAP Center 15'!J36+'SNAP Center 19'!J36+'SNAP Center 20'!J36+'SNAP Center 21'!J36+'SNAP Center 22'!J36+'SNAP Center 26'!J36+'SNAP Center 28'!J36+'SNAP Center 38'!J36+'SNAP Center 40'!J36+'SNAP Center 44'!J36+'SNAP Center 45'!J36+'SNAP Center 46'!J36+'SNAP Center 53'!J36+'SNAP Center 54'!J36+'SNAP Center 61'!J36+'SNAP Center 79'!J36+'SNAP Center 99'!J36+'Medicaid Managed Care'!J36+'Office Unknown'!J36+'Medicaid Assistance Program'!J36+'Domestic Violence'!J36+'Home Care'!J36+'Revenue Investigations'!J36+PSA!J36+'Restricted Medicaid'!J36+'Transitional Benefits'!J36)</f>
        <v>2</v>
      </c>
      <c r="K36" s="8">
        <f>SUM(B36:J36)</f>
        <v>1263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f>('Job Center 13'!B38+'Job Center 17'!B38+'Job Center 18'!B38+'Job Center 23'!B38+'Job Center 35'!B38+'Job Center 37'!B38+'Job Center 38'!B38+'Job Center 39'!B38+'Job Center 40'!B38+'Job Center 44'!B38+'Job Center 46'!B38+'Job Center 47'!B38+'Job Center 52'!B38+'Job Center 53'!B38+'Job Center 54'!B38+'Job Center 62'!B38+'Job Center 63'!B38+'Job Center 64'!B38+'Job Center 66'!B38+'Job Center 67'!B38+'Job Center 70'!B38+'Job Center 71'!B38+'Job Center 79'!B38+'Job Center 80'!B38+'Job Center 84'!B38+'Job Center 99'!B38+'Center 100 (Burial Claims)'!B38+'SNAP Overpayment Claims'!B38+'Budgeting After IPV Disqualification'!B38+'Bureau of Fraud Investigations'!B38+HEAP!B38+'Computer Match Unit'!B38+'Child Support Unit'!B38+ACS!B38+'Div. of Audit &amp; Response'!B38+HASA!B38+'Day Care'!B38+DHS!B38+EVR!B38+'SNAP Center 2'!B38+'SNAP Center 13'!B38+'SNAP Center 14'!B38+'SNAP Center 15'!B38+'SNAP Center 19'!B38+'SNAP Center 20'!B38+'SNAP Center 21'!B38+'SNAP Center 22'!B38+'SNAP Center 26'!B38+'SNAP Center 28'!B38+'SNAP Center 38'!B38+'SNAP Center 40'!B38+'SNAP Center 44'!B38+'SNAP Center 45'!B38+'SNAP Center 46'!B38+'SNAP Center 53'!B38+'SNAP Center 54'!B38+'SNAP Center 61'!B38+'SNAP Center 79'!B38+'SNAP Center 99'!B38+'Medicaid Managed Care'!B38+'Office Unknown'!B38+'Medicaid Assistance Program'!B38+'Domestic Violence'!B38+'Home Care'!B38+'Revenue Investigations'!B38+PSA!B38+'Restricted Medicaid'!B38+'Transitional Benefits'!B38)</f>
        <v>890</v>
      </c>
      <c r="C38" s="7">
        <f>('Job Center 13'!C38+'Job Center 17'!C38+'Job Center 18'!C38+'Job Center 23'!C38+'Job Center 35'!C38+'Job Center 37'!C38+'Job Center 38'!C38+'Job Center 39'!C38+'Job Center 40'!C38+'Job Center 44'!C38+'Job Center 46'!C38+'Job Center 47'!C38+'Job Center 52'!C38+'Job Center 53'!C38+'Job Center 54'!C38+'Job Center 62'!C38+'Job Center 63'!C38+'Job Center 64'!C38+'Job Center 66'!C38+'Job Center 67'!C38+'Job Center 70'!C38+'Job Center 71'!C38+'Job Center 79'!C38+'Job Center 80'!C38+'Job Center 84'!C38+'Job Center 99'!C38+'Center 100 (Burial Claims)'!C38+'SNAP Overpayment Claims'!C38+'Budgeting After IPV Disqualification'!C38+'Bureau of Fraud Investigations'!C38+HEAP!C38+'Computer Match Unit'!C38+'Child Support Unit'!C38+ACS!C38+'Div. of Audit &amp; Response'!C38+HASA!C38+'Day Care'!C38+DHS!C38+EVR!C38+'SNAP Center 2'!C38+'SNAP Center 13'!C38+'SNAP Center 14'!C38+'SNAP Center 15'!C38+'SNAP Center 19'!C38+'SNAP Center 20'!C38+'SNAP Center 21'!C38+'SNAP Center 22'!C38+'SNAP Center 26'!C38+'SNAP Center 28'!C38+'SNAP Center 38'!C38+'SNAP Center 40'!C38+'SNAP Center 44'!C38+'SNAP Center 45'!C38+'SNAP Center 46'!C38+'SNAP Center 53'!C38+'SNAP Center 54'!C38+'SNAP Center 61'!C38+'SNAP Center 79'!C38+'SNAP Center 99'!C38+'Medicaid Managed Care'!C38+'Office Unknown'!C38+'Medicaid Assistance Program'!C38+'Domestic Violence'!C38+'Home Care'!C38+'Revenue Investigations'!C38+PSA!C38+'Restricted Medicaid'!C38+'Transitional Benefits'!C38)</f>
        <v>388</v>
      </c>
      <c r="D38" s="7">
        <f>('Job Center 13'!D38+'Job Center 17'!D38+'Job Center 18'!D38+'Job Center 23'!D38+'Job Center 35'!D38+'Job Center 37'!D38+'Job Center 38'!D38+'Job Center 39'!D38+'Job Center 40'!D38+'Job Center 44'!D38+'Job Center 46'!D38+'Job Center 47'!D38+'Job Center 52'!D38+'Job Center 53'!D38+'Job Center 54'!D38+'Job Center 62'!D38+'Job Center 63'!D38+'Job Center 64'!D38+'Job Center 66'!D38+'Job Center 67'!D38+'Job Center 70'!D38+'Job Center 71'!D38+'Job Center 79'!D38+'Job Center 80'!D38+'Job Center 84'!D38+'Job Center 99'!D38+'Center 100 (Burial Claims)'!D38+'SNAP Overpayment Claims'!D38+'Budgeting After IPV Disqualification'!D38+'Bureau of Fraud Investigations'!D38+HEAP!D38+'Computer Match Unit'!D38+'Child Support Unit'!D38+ACS!D38+'Div. of Audit &amp; Response'!D38+HASA!D38+'Day Care'!D38+DHS!D38+EVR!D38+'SNAP Center 2'!D38+'SNAP Center 13'!D38+'SNAP Center 14'!D38+'SNAP Center 15'!D38+'SNAP Center 19'!D38+'SNAP Center 20'!D38+'SNAP Center 21'!D38+'SNAP Center 22'!D38+'SNAP Center 26'!D38+'SNAP Center 28'!D38+'SNAP Center 38'!D38+'SNAP Center 40'!D38+'SNAP Center 44'!D38+'SNAP Center 45'!D38+'SNAP Center 46'!D38+'SNAP Center 53'!D38+'SNAP Center 54'!D38+'SNAP Center 61'!D38+'SNAP Center 79'!D38+'SNAP Center 99'!D38+'Medicaid Managed Care'!D38+'Office Unknown'!D38+'Medicaid Assistance Program'!D38+'Domestic Violence'!D38+'Home Care'!D38+'Revenue Investigations'!D38+PSA!D38+'Restricted Medicaid'!D38+'Transitional Benefits'!D38)</f>
        <v>1</v>
      </c>
      <c r="E38" s="7">
        <f>('Job Center 13'!E38+'Job Center 17'!E38+'Job Center 18'!E38+'Job Center 23'!E38+'Job Center 35'!E38+'Job Center 37'!E38+'Job Center 38'!E38+'Job Center 39'!E38+'Job Center 40'!E38+'Job Center 44'!E38+'Job Center 46'!E38+'Job Center 47'!E38+'Job Center 52'!E38+'Job Center 53'!E38+'Job Center 54'!E38+'Job Center 62'!E38+'Job Center 63'!E38+'Job Center 64'!E38+'Job Center 66'!E38+'Job Center 67'!E38+'Job Center 70'!E38+'Job Center 71'!E38+'Job Center 79'!E38+'Job Center 80'!E38+'Job Center 84'!E38+'Job Center 99'!E38+'Center 100 (Burial Claims)'!E38+'SNAP Overpayment Claims'!E38+'Budgeting After IPV Disqualification'!E38+'Bureau of Fraud Investigations'!E38+HEAP!E38+'Computer Match Unit'!E38+'Child Support Unit'!E38+ACS!E38+'Div. of Audit &amp; Response'!E38+HASA!E38+'Day Care'!E38+DHS!E38+EVR!E38+'SNAP Center 2'!E38+'SNAP Center 13'!E38+'SNAP Center 14'!E38+'SNAP Center 15'!E38+'SNAP Center 19'!E38+'SNAP Center 20'!E38+'SNAP Center 21'!E38+'SNAP Center 22'!E38+'SNAP Center 26'!E38+'SNAP Center 28'!E38+'SNAP Center 38'!E38+'SNAP Center 40'!E38+'SNAP Center 44'!E38+'SNAP Center 45'!E38+'SNAP Center 46'!E38+'SNAP Center 53'!E38+'SNAP Center 54'!E38+'SNAP Center 61'!E38+'SNAP Center 79'!E38+'SNAP Center 99'!E38+'Medicaid Managed Care'!E38+'Office Unknown'!E38+'Medicaid Assistance Program'!E38+'Domestic Violence'!E38+'Home Care'!E38+'Revenue Investigations'!E38+PSA!E38+'Restricted Medicaid'!E38+'Transitional Benefits'!E38)</f>
        <v>0</v>
      </c>
      <c r="F38" s="7">
        <f>('Job Center 13'!F38+'Job Center 17'!F38+'Job Center 18'!F38+'Job Center 23'!F38+'Job Center 35'!F38+'Job Center 37'!F38+'Job Center 38'!F38+'Job Center 39'!F38+'Job Center 40'!F38+'Job Center 44'!F38+'Job Center 46'!F38+'Job Center 47'!F38+'Job Center 52'!F38+'Job Center 53'!F38+'Job Center 54'!F38+'Job Center 62'!F38+'Job Center 63'!F38+'Job Center 64'!F38+'Job Center 66'!F38+'Job Center 67'!F38+'Job Center 70'!F38+'Job Center 71'!F38+'Job Center 79'!F38+'Job Center 80'!F38+'Job Center 84'!F38+'Job Center 99'!F38+'Center 100 (Burial Claims)'!F38+'SNAP Overpayment Claims'!F38+'Budgeting After IPV Disqualification'!F38+'Bureau of Fraud Investigations'!F38+HEAP!F38+'Computer Match Unit'!F38+'Child Support Unit'!F38+ACS!F38+'Div. of Audit &amp; Response'!F38+HASA!F38+'Day Care'!F38+DHS!F38+EVR!F38+'SNAP Center 2'!F38+'SNAP Center 13'!F38+'SNAP Center 14'!F38+'SNAP Center 15'!F38+'SNAP Center 19'!F38+'SNAP Center 20'!F38+'SNAP Center 21'!F38+'SNAP Center 22'!F38+'SNAP Center 26'!F38+'SNAP Center 28'!F38+'SNAP Center 38'!F38+'SNAP Center 40'!F38+'SNAP Center 44'!F38+'SNAP Center 45'!F38+'SNAP Center 46'!F38+'SNAP Center 53'!F38+'SNAP Center 54'!F38+'SNAP Center 61'!F38+'SNAP Center 79'!F38+'SNAP Center 99'!F38+'Medicaid Managed Care'!F38+'Office Unknown'!F38+'Medicaid Assistance Program'!F38+'Domestic Violence'!F38+'Home Care'!F38+'Revenue Investigations'!F38+PSA!F38+'Restricted Medicaid'!F38+'Transitional Benefits'!F38)</f>
        <v>5</v>
      </c>
      <c r="G38" s="7">
        <f>('Job Center 13'!G38+'Job Center 17'!G38+'Job Center 18'!G38+'Job Center 23'!G38+'Job Center 35'!G38+'Job Center 37'!G38+'Job Center 38'!G38+'Job Center 39'!G38+'Job Center 40'!G38+'Job Center 44'!G38+'Job Center 46'!G38+'Job Center 47'!G38+'Job Center 52'!G38+'Job Center 53'!G38+'Job Center 54'!G38+'Job Center 62'!G38+'Job Center 63'!G38+'Job Center 64'!G38+'Job Center 66'!G38+'Job Center 67'!G38+'Job Center 70'!G38+'Job Center 71'!G38+'Job Center 79'!G38+'Job Center 80'!G38+'Job Center 84'!G38+'Job Center 99'!G38+'Center 100 (Burial Claims)'!G38+'SNAP Overpayment Claims'!G38+'Budgeting After IPV Disqualification'!G38+'Bureau of Fraud Investigations'!G38+HEAP!G38+'Computer Match Unit'!G38+'Child Support Unit'!G38+ACS!G38+'Div. of Audit &amp; Response'!G38+HASA!G38+'Day Care'!G38+DHS!G38+EVR!G38+'SNAP Center 2'!G38+'SNAP Center 13'!G38+'SNAP Center 14'!G38+'SNAP Center 15'!G38+'SNAP Center 19'!G38+'SNAP Center 20'!G38+'SNAP Center 21'!G38+'SNAP Center 22'!G38+'SNAP Center 26'!G38+'SNAP Center 28'!G38+'SNAP Center 38'!G38+'SNAP Center 40'!G38+'SNAP Center 44'!G38+'SNAP Center 45'!G38+'SNAP Center 46'!G38+'SNAP Center 53'!G38+'SNAP Center 54'!G38+'SNAP Center 61'!G38+'SNAP Center 79'!G38+'SNAP Center 99'!G38+'Medicaid Managed Care'!G38+'Office Unknown'!G38+'Medicaid Assistance Program'!G38+'Domestic Violence'!G38+'Home Care'!G38+'Revenue Investigations'!G38+PSA!G38+'Restricted Medicaid'!G38+'Transitional Benefits'!G38)</f>
        <v>313</v>
      </c>
      <c r="H38" s="7">
        <f>('Job Center 13'!H38+'Job Center 17'!H38+'Job Center 18'!H38+'Job Center 23'!H38+'Job Center 35'!H38+'Job Center 37'!H38+'Job Center 38'!H38+'Job Center 39'!H38+'Job Center 40'!H38+'Job Center 44'!H38+'Job Center 46'!H38+'Job Center 47'!H38+'Job Center 52'!H38+'Job Center 53'!H38+'Job Center 54'!H38+'Job Center 62'!H38+'Job Center 63'!H38+'Job Center 64'!H38+'Job Center 66'!H38+'Job Center 67'!H38+'Job Center 70'!H38+'Job Center 71'!H38+'Job Center 79'!H38+'Job Center 80'!H38+'Job Center 84'!H38+'Job Center 99'!H38+'Center 100 (Burial Claims)'!H38+'SNAP Overpayment Claims'!H38+'Budgeting After IPV Disqualification'!H38+'Bureau of Fraud Investigations'!H38+HEAP!H38+'Computer Match Unit'!H38+'Child Support Unit'!H38+ACS!H38+'Div. of Audit &amp; Response'!H38+HASA!H38+'Day Care'!H38+DHS!H38+EVR!H38+'SNAP Center 2'!H38+'SNAP Center 13'!H38+'SNAP Center 14'!H38+'SNAP Center 15'!H38+'SNAP Center 19'!H38+'SNAP Center 20'!H38+'SNAP Center 21'!H38+'SNAP Center 22'!H38+'SNAP Center 26'!H38+'SNAP Center 28'!H38+'SNAP Center 38'!H38+'SNAP Center 40'!H38+'SNAP Center 44'!H38+'SNAP Center 45'!H38+'SNAP Center 46'!H38+'SNAP Center 53'!H38+'SNAP Center 54'!H38+'SNAP Center 61'!H38+'SNAP Center 79'!H38+'SNAP Center 99'!H38+'Medicaid Managed Care'!H38+'Office Unknown'!H38+'Medicaid Assistance Program'!H38+'Domestic Violence'!H38+'Home Care'!H38+'Revenue Investigations'!H38+PSA!H38+'Restricted Medicaid'!H38+'Transitional Benefits'!H38)</f>
        <v>10</v>
      </c>
      <c r="I38" s="7">
        <f>('Job Center 13'!I38+'Job Center 17'!I38+'Job Center 18'!I38+'Job Center 23'!I38+'Job Center 35'!I38+'Job Center 37'!I38+'Job Center 38'!I38+'Job Center 39'!I38+'Job Center 40'!I38+'Job Center 44'!I38+'Job Center 46'!I38+'Job Center 47'!I38+'Job Center 52'!I38+'Job Center 53'!I38+'Job Center 54'!I38+'Job Center 62'!I38+'Job Center 63'!I38+'Job Center 64'!I38+'Job Center 66'!I38+'Job Center 67'!I38+'Job Center 70'!I38+'Job Center 71'!I38+'Job Center 79'!I38+'Job Center 80'!I38+'Job Center 84'!I38+'Job Center 99'!I38+'Center 100 (Burial Claims)'!I38+'SNAP Overpayment Claims'!I38+'Budgeting After IPV Disqualification'!I38+'Bureau of Fraud Investigations'!I38+HEAP!I38+'Computer Match Unit'!I38+'Child Support Unit'!I38+ACS!I38+'Div. of Audit &amp; Response'!I38+HASA!I38+'Day Care'!I38+DHS!I38+EVR!I38+'SNAP Center 2'!I38+'SNAP Center 13'!I38+'SNAP Center 14'!I38+'SNAP Center 15'!I38+'SNAP Center 19'!I38+'SNAP Center 20'!I38+'SNAP Center 21'!I38+'SNAP Center 22'!I38+'SNAP Center 26'!I38+'SNAP Center 28'!I38+'SNAP Center 38'!I38+'SNAP Center 40'!I38+'SNAP Center 44'!I38+'SNAP Center 45'!I38+'SNAP Center 46'!I38+'SNAP Center 53'!I38+'SNAP Center 54'!I38+'SNAP Center 61'!I38+'SNAP Center 79'!I38+'SNAP Center 99'!I38+'Medicaid Managed Care'!I38+'Office Unknown'!I38+'Medicaid Assistance Program'!I38+'Domestic Violence'!I38+'Home Care'!I38+'Revenue Investigations'!I38+PSA!I38+'Restricted Medicaid'!I38+'Transitional Benefits'!I38)</f>
        <v>333</v>
      </c>
      <c r="J38" s="7">
        <f>('Job Center 13'!J38+'Job Center 17'!J38+'Job Center 18'!J38+'Job Center 23'!J38+'Job Center 35'!J38+'Job Center 37'!J38+'Job Center 38'!J38+'Job Center 39'!J38+'Job Center 40'!J38+'Job Center 44'!J38+'Job Center 46'!J38+'Job Center 47'!J38+'Job Center 52'!J38+'Job Center 53'!J38+'Job Center 54'!J38+'Job Center 62'!J38+'Job Center 63'!J38+'Job Center 64'!J38+'Job Center 66'!J38+'Job Center 67'!J38+'Job Center 70'!J38+'Job Center 71'!J38+'Job Center 79'!J38+'Job Center 80'!J38+'Job Center 84'!J38+'Job Center 99'!J38+'Center 100 (Burial Claims)'!J38+'SNAP Overpayment Claims'!J38+'Budgeting After IPV Disqualification'!J38+'Bureau of Fraud Investigations'!J38+HEAP!J38+'Computer Match Unit'!J38+'Child Support Unit'!J38+ACS!J38+'Div. of Audit &amp; Response'!J38+HASA!J38+'Day Care'!J38+DHS!J38+EVR!J38+'SNAP Center 2'!J38+'SNAP Center 13'!J38+'SNAP Center 14'!J38+'SNAP Center 15'!J38+'SNAP Center 19'!J38+'SNAP Center 20'!J38+'SNAP Center 21'!J38+'SNAP Center 22'!J38+'SNAP Center 26'!J38+'SNAP Center 28'!J38+'SNAP Center 38'!J38+'SNAP Center 40'!J38+'SNAP Center 44'!J38+'SNAP Center 45'!J38+'SNAP Center 46'!J38+'SNAP Center 53'!J38+'SNAP Center 54'!J38+'SNAP Center 61'!J38+'SNAP Center 79'!J38+'SNAP Center 99'!J38+'Medicaid Managed Care'!J38+'Office Unknown'!J38+'Medicaid Assistance Program'!J38+'Domestic Violence'!J38+'Home Care'!J38+'Revenue Investigations'!J38+PSA!J38+'Restricted Medicaid'!J38+'Transitional Benefits'!J38)</f>
        <v>1</v>
      </c>
      <c r="K38" s="8">
        <f>SUM(B38:J38)</f>
        <v>1941</v>
      </c>
    </row>
    <row r="39" spans="1:11" ht="12.75">
      <c r="A39" s="11">
        <v>51</v>
      </c>
      <c r="B39" s="7">
        <f>('Job Center 13'!B39+'Job Center 17'!B39+'Job Center 18'!B39+'Job Center 23'!B39+'Job Center 35'!B39+'Job Center 37'!B39+'Job Center 38'!B39+'Job Center 39'!B39+'Job Center 40'!B39+'Job Center 44'!B39+'Job Center 46'!B39+'Job Center 47'!B39+'Job Center 52'!B39+'Job Center 53'!B39+'Job Center 54'!B39+'Job Center 62'!B39+'Job Center 63'!B39+'Job Center 64'!B39+'Job Center 66'!B39+'Job Center 67'!B39+'Job Center 70'!B39+'Job Center 71'!B39+'Job Center 79'!B39+'Job Center 80'!B39+'Job Center 84'!B39+'Job Center 99'!B39+'Center 100 (Burial Claims)'!B39+'SNAP Overpayment Claims'!B39+'Budgeting After IPV Disqualification'!B39+'Bureau of Fraud Investigations'!B39+HEAP!B39+'Computer Match Unit'!B39+'Child Support Unit'!B39+ACS!B39+'Div. of Audit &amp; Response'!B39+HASA!B39+'Day Care'!B39+DHS!B39+EVR!B39+'SNAP Center 2'!B39+'SNAP Center 13'!B39+'SNAP Center 14'!B39+'SNAP Center 15'!B39+'SNAP Center 19'!B39+'SNAP Center 20'!B39+'SNAP Center 21'!B39+'SNAP Center 22'!B39+'SNAP Center 26'!B39+'SNAP Center 28'!B39+'SNAP Center 38'!B39+'SNAP Center 40'!B39+'SNAP Center 44'!B39+'SNAP Center 45'!B39+'SNAP Center 46'!B39+'SNAP Center 53'!B39+'SNAP Center 54'!B39+'SNAP Center 61'!B39+'SNAP Center 79'!B39+'SNAP Center 99'!B39+'Medicaid Managed Care'!B39+'Office Unknown'!B39+'Medicaid Assistance Program'!B39+'Domestic Violence'!B39+'Home Care'!B39+'Revenue Investigations'!B39+PSA!B39+'Restricted Medicaid'!B39+'Transitional Benefits'!B39)</f>
        <v>39</v>
      </c>
      <c r="C39" s="7">
        <f>('Job Center 13'!C39+'Job Center 17'!C39+'Job Center 18'!C39+'Job Center 23'!C39+'Job Center 35'!C39+'Job Center 37'!C39+'Job Center 38'!C39+'Job Center 39'!C39+'Job Center 40'!C39+'Job Center 44'!C39+'Job Center 46'!C39+'Job Center 47'!C39+'Job Center 52'!C39+'Job Center 53'!C39+'Job Center 54'!C39+'Job Center 62'!C39+'Job Center 63'!C39+'Job Center 64'!C39+'Job Center 66'!C39+'Job Center 67'!C39+'Job Center 70'!C39+'Job Center 71'!C39+'Job Center 79'!C39+'Job Center 80'!C39+'Job Center 84'!C39+'Job Center 99'!C39+'Center 100 (Burial Claims)'!C39+'SNAP Overpayment Claims'!C39+'Budgeting After IPV Disqualification'!C39+'Bureau of Fraud Investigations'!C39+HEAP!C39+'Computer Match Unit'!C39+'Child Support Unit'!C39+ACS!C39+'Div. of Audit &amp; Response'!C39+HASA!C39+'Day Care'!C39+DHS!C39+EVR!C39+'SNAP Center 2'!C39+'SNAP Center 13'!C39+'SNAP Center 14'!C39+'SNAP Center 15'!C39+'SNAP Center 19'!C39+'SNAP Center 20'!C39+'SNAP Center 21'!C39+'SNAP Center 22'!C39+'SNAP Center 26'!C39+'SNAP Center 28'!C39+'SNAP Center 38'!C39+'SNAP Center 40'!C39+'SNAP Center 44'!C39+'SNAP Center 45'!C39+'SNAP Center 46'!C39+'SNAP Center 53'!C39+'SNAP Center 54'!C39+'SNAP Center 61'!C39+'SNAP Center 79'!C39+'SNAP Center 99'!C39+'Medicaid Managed Care'!C39+'Office Unknown'!C39+'Medicaid Assistance Program'!C39+'Domestic Violence'!C39+'Home Care'!C39+'Revenue Investigations'!C39+PSA!C39+'Restricted Medicaid'!C39+'Transitional Benefits'!C39)</f>
        <v>31</v>
      </c>
      <c r="D39" s="7">
        <f>('Job Center 13'!D39+'Job Center 17'!D39+'Job Center 18'!D39+'Job Center 23'!D39+'Job Center 35'!D39+'Job Center 37'!D39+'Job Center 38'!D39+'Job Center 39'!D39+'Job Center 40'!D39+'Job Center 44'!D39+'Job Center 46'!D39+'Job Center 47'!D39+'Job Center 52'!D39+'Job Center 53'!D39+'Job Center 54'!D39+'Job Center 62'!D39+'Job Center 63'!D39+'Job Center 64'!D39+'Job Center 66'!D39+'Job Center 67'!D39+'Job Center 70'!D39+'Job Center 71'!D39+'Job Center 79'!D39+'Job Center 80'!D39+'Job Center 84'!D39+'Job Center 99'!D39+'Center 100 (Burial Claims)'!D39+'SNAP Overpayment Claims'!D39+'Budgeting After IPV Disqualification'!D39+'Bureau of Fraud Investigations'!D39+HEAP!D39+'Computer Match Unit'!D39+'Child Support Unit'!D39+ACS!D39+'Div. of Audit &amp; Response'!D39+HASA!D39+'Day Care'!D39+DHS!D39+EVR!D39+'SNAP Center 2'!D39+'SNAP Center 13'!D39+'SNAP Center 14'!D39+'SNAP Center 15'!D39+'SNAP Center 19'!D39+'SNAP Center 20'!D39+'SNAP Center 21'!D39+'SNAP Center 22'!D39+'SNAP Center 26'!D39+'SNAP Center 28'!D39+'SNAP Center 38'!D39+'SNAP Center 40'!D39+'SNAP Center 44'!D39+'SNAP Center 45'!D39+'SNAP Center 46'!D39+'SNAP Center 53'!D39+'SNAP Center 54'!D39+'SNAP Center 61'!D39+'SNAP Center 79'!D39+'SNAP Center 99'!D39+'Medicaid Managed Care'!D39+'Office Unknown'!D39+'Medicaid Assistance Program'!D39+'Domestic Violence'!D39+'Home Care'!D39+'Revenue Investigations'!D39+PSA!D39+'Restricted Medicaid'!D39+'Transitional Benefits'!D39)</f>
        <v>0</v>
      </c>
      <c r="E39" s="7">
        <f>('Job Center 13'!E39+'Job Center 17'!E39+'Job Center 18'!E39+'Job Center 23'!E39+'Job Center 35'!E39+'Job Center 37'!E39+'Job Center 38'!E39+'Job Center 39'!E39+'Job Center 40'!E39+'Job Center 44'!E39+'Job Center 46'!E39+'Job Center 47'!E39+'Job Center 52'!E39+'Job Center 53'!E39+'Job Center 54'!E39+'Job Center 62'!E39+'Job Center 63'!E39+'Job Center 64'!E39+'Job Center 66'!E39+'Job Center 67'!E39+'Job Center 70'!E39+'Job Center 71'!E39+'Job Center 79'!E39+'Job Center 80'!E39+'Job Center 84'!E39+'Job Center 99'!E39+'Center 100 (Burial Claims)'!E39+'SNAP Overpayment Claims'!E39+'Budgeting After IPV Disqualification'!E39+'Bureau of Fraud Investigations'!E39+HEAP!E39+'Computer Match Unit'!E39+'Child Support Unit'!E39+ACS!E39+'Div. of Audit &amp; Response'!E39+HASA!E39+'Day Care'!E39+DHS!E39+EVR!E39+'SNAP Center 2'!E39+'SNAP Center 13'!E39+'SNAP Center 14'!E39+'SNAP Center 15'!E39+'SNAP Center 19'!E39+'SNAP Center 20'!E39+'SNAP Center 21'!E39+'SNAP Center 22'!E39+'SNAP Center 26'!E39+'SNAP Center 28'!E39+'SNAP Center 38'!E39+'SNAP Center 40'!E39+'SNAP Center 44'!E39+'SNAP Center 45'!E39+'SNAP Center 46'!E39+'SNAP Center 53'!E39+'SNAP Center 54'!E39+'SNAP Center 61'!E39+'SNAP Center 79'!E39+'SNAP Center 99'!E39+'Medicaid Managed Care'!E39+'Office Unknown'!E39+'Medicaid Assistance Program'!E39+'Domestic Violence'!E39+'Home Care'!E39+'Revenue Investigations'!E39+PSA!E39+'Restricted Medicaid'!E39+'Transitional Benefits'!E39)</f>
        <v>0</v>
      </c>
      <c r="F39" s="7">
        <f>('Job Center 13'!F39+'Job Center 17'!F39+'Job Center 18'!F39+'Job Center 23'!F39+'Job Center 35'!F39+'Job Center 37'!F39+'Job Center 38'!F39+'Job Center 39'!F39+'Job Center 40'!F39+'Job Center 44'!F39+'Job Center 46'!F39+'Job Center 47'!F39+'Job Center 52'!F39+'Job Center 53'!F39+'Job Center 54'!F39+'Job Center 62'!F39+'Job Center 63'!F39+'Job Center 64'!F39+'Job Center 66'!F39+'Job Center 67'!F39+'Job Center 70'!F39+'Job Center 71'!F39+'Job Center 79'!F39+'Job Center 80'!F39+'Job Center 84'!F39+'Job Center 99'!F39+'Center 100 (Burial Claims)'!F39+'SNAP Overpayment Claims'!F39+'Budgeting After IPV Disqualification'!F39+'Bureau of Fraud Investigations'!F39+HEAP!F39+'Computer Match Unit'!F39+'Child Support Unit'!F39+ACS!F39+'Div. of Audit &amp; Response'!F39+HASA!F39+'Day Care'!F39+DHS!F39+EVR!F39+'SNAP Center 2'!F39+'SNAP Center 13'!F39+'SNAP Center 14'!F39+'SNAP Center 15'!F39+'SNAP Center 19'!F39+'SNAP Center 20'!F39+'SNAP Center 21'!F39+'SNAP Center 22'!F39+'SNAP Center 26'!F39+'SNAP Center 28'!F39+'SNAP Center 38'!F39+'SNAP Center 40'!F39+'SNAP Center 44'!F39+'SNAP Center 45'!F39+'SNAP Center 46'!F39+'SNAP Center 53'!F39+'SNAP Center 54'!F39+'SNAP Center 61'!F39+'SNAP Center 79'!F39+'SNAP Center 99'!F39+'Medicaid Managed Care'!F39+'Office Unknown'!F39+'Medicaid Assistance Program'!F39+'Domestic Violence'!F39+'Home Care'!F39+'Revenue Investigations'!F39+PSA!F39+'Restricted Medicaid'!F39+'Transitional Benefits'!F39)</f>
        <v>4</v>
      </c>
      <c r="G39" s="7">
        <f>('Job Center 13'!G39+'Job Center 17'!G39+'Job Center 18'!G39+'Job Center 23'!G39+'Job Center 35'!G39+'Job Center 37'!G39+'Job Center 38'!G39+'Job Center 39'!G39+'Job Center 40'!G39+'Job Center 44'!G39+'Job Center 46'!G39+'Job Center 47'!G39+'Job Center 52'!G39+'Job Center 53'!G39+'Job Center 54'!G39+'Job Center 62'!G39+'Job Center 63'!G39+'Job Center 64'!G39+'Job Center 66'!G39+'Job Center 67'!G39+'Job Center 70'!G39+'Job Center 71'!G39+'Job Center 79'!G39+'Job Center 80'!G39+'Job Center 84'!G39+'Job Center 99'!G39+'Center 100 (Burial Claims)'!G39+'SNAP Overpayment Claims'!G39+'Budgeting After IPV Disqualification'!G39+'Bureau of Fraud Investigations'!G39+HEAP!G39+'Computer Match Unit'!G39+'Child Support Unit'!G39+ACS!G39+'Div. of Audit &amp; Response'!G39+HASA!G39+'Day Care'!G39+DHS!G39+EVR!G39+'SNAP Center 2'!G39+'SNAP Center 13'!G39+'SNAP Center 14'!G39+'SNAP Center 15'!G39+'SNAP Center 19'!G39+'SNAP Center 20'!G39+'SNAP Center 21'!G39+'SNAP Center 22'!G39+'SNAP Center 26'!G39+'SNAP Center 28'!G39+'SNAP Center 38'!G39+'SNAP Center 40'!G39+'SNAP Center 44'!G39+'SNAP Center 45'!G39+'SNAP Center 46'!G39+'SNAP Center 53'!G39+'SNAP Center 54'!G39+'SNAP Center 61'!G39+'SNAP Center 79'!G39+'SNAP Center 99'!G39+'Medicaid Managed Care'!G39+'Office Unknown'!G39+'Medicaid Assistance Program'!G39+'Domestic Violence'!G39+'Home Care'!G39+'Revenue Investigations'!G39+PSA!G39+'Restricted Medicaid'!G39+'Transitional Benefits'!G39)</f>
        <v>119</v>
      </c>
      <c r="H39" s="7">
        <f>('Job Center 13'!H39+'Job Center 17'!H39+'Job Center 18'!H39+'Job Center 23'!H39+'Job Center 35'!H39+'Job Center 37'!H39+'Job Center 38'!H39+'Job Center 39'!H39+'Job Center 40'!H39+'Job Center 44'!H39+'Job Center 46'!H39+'Job Center 47'!H39+'Job Center 52'!H39+'Job Center 53'!H39+'Job Center 54'!H39+'Job Center 62'!H39+'Job Center 63'!H39+'Job Center 64'!H39+'Job Center 66'!H39+'Job Center 67'!H39+'Job Center 70'!H39+'Job Center 71'!H39+'Job Center 79'!H39+'Job Center 80'!H39+'Job Center 84'!H39+'Job Center 99'!H39+'Center 100 (Burial Claims)'!H39+'SNAP Overpayment Claims'!H39+'Budgeting After IPV Disqualification'!H39+'Bureau of Fraud Investigations'!H39+HEAP!H39+'Computer Match Unit'!H39+'Child Support Unit'!H39+ACS!H39+'Div. of Audit &amp; Response'!H39+HASA!H39+'Day Care'!H39+DHS!H39+EVR!H39+'SNAP Center 2'!H39+'SNAP Center 13'!H39+'SNAP Center 14'!H39+'SNAP Center 15'!H39+'SNAP Center 19'!H39+'SNAP Center 20'!H39+'SNAP Center 21'!H39+'SNAP Center 22'!H39+'SNAP Center 26'!H39+'SNAP Center 28'!H39+'SNAP Center 38'!H39+'SNAP Center 40'!H39+'SNAP Center 44'!H39+'SNAP Center 45'!H39+'SNAP Center 46'!H39+'SNAP Center 53'!H39+'SNAP Center 54'!H39+'SNAP Center 61'!H39+'SNAP Center 79'!H39+'SNAP Center 99'!H39+'Medicaid Managed Care'!H39+'Office Unknown'!H39+'Medicaid Assistance Program'!H39+'Domestic Violence'!H39+'Home Care'!H39+'Revenue Investigations'!H39+PSA!H39+'Restricted Medicaid'!H39+'Transitional Benefits'!H39)</f>
        <v>9</v>
      </c>
      <c r="I39" s="7">
        <f>('Job Center 13'!I39+'Job Center 17'!I39+'Job Center 18'!I39+'Job Center 23'!I39+'Job Center 35'!I39+'Job Center 37'!I39+'Job Center 38'!I39+'Job Center 39'!I39+'Job Center 40'!I39+'Job Center 44'!I39+'Job Center 46'!I39+'Job Center 47'!I39+'Job Center 52'!I39+'Job Center 53'!I39+'Job Center 54'!I39+'Job Center 62'!I39+'Job Center 63'!I39+'Job Center 64'!I39+'Job Center 66'!I39+'Job Center 67'!I39+'Job Center 70'!I39+'Job Center 71'!I39+'Job Center 79'!I39+'Job Center 80'!I39+'Job Center 84'!I39+'Job Center 99'!I39+'Center 100 (Burial Claims)'!I39+'SNAP Overpayment Claims'!I39+'Budgeting After IPV Disqualification'!I39+'Bureau of Fraud Investigations'!I39+HEAP!I39+'Computer Match Unit'!I39+'Child Support Unit'!I39+ACS!I39+'Div. of Audit &amp; Response'!I39+HASA!I39+'Day Care'!I39+DHS!I39+EVR!I39+'SNAP Center 2'!I39+'SNAP Center 13'!I39+'SNAP Center 14'!I39+'SNAP Center 15'!I39+'SNAP Center 19'!I39+'SNAP Center 20'!I39+'SNAP Center 21'!I39+'SNAP Center 22'!I39+'SNAP Center 26'!I39+'SNAP Center 28'!I39+'SNAP Center 38'!I39+'SNAP Center 40'!I39+'SNAP Center 44'!I39+'SNAP Center 45'!I39+'SNAP Center 46'!I39+'SNAP Center 53'!I39+'SNAP Center 54'!I39+'SNAP Center 61'!I39+'SNAP Center 79'!I39+'SNAP Center 99'!I39+'Medicaid Managed Care'!I39+'Office Unknown'!I39+'Medicaid Assistance Program'!I39+'Domestic Violence'!I39+'Home Care'!I39+'Revenue Investigations'!I39+PSA!I39+'Restricted Medicaid'!I39+'Transitional Benefits'!I39)</f>
        <v>37</v>
      </c>
      <c r="J39" s="7">
        <f>('Job Center 13'!J39+'Job Center 17'!J39+'Job Center 18'!J39+'Job Center 23'!J39+'Job Center 35'!J39+'Job Center 37'!J39+'Job Center 38'!J39+'Job Center 39'!J39+'Job Center 40'!J39+'Job Center 44'!J39+'Job Center 46'!J39+'Job Center 47'!J39+'Job Center 52'!J39+'Job Center 53'!J39+'Job Center 54'!J39+'Job Center 62'!J39+'Job Center 63'!J39+'Job Center 64'!J39+'Job Center 66'!J39+'Job Center 67'!J39+'Job Center 70'!J39+'Job Center 71'!J39+'Job Center 79'!J39+'Job Center 80'!J39+'Job Center 84'!J39+'Job Center 99'!J39+'Center 100 (Burial Claims)'!J39+'SNAP Overpayment Claims'!J39+'Budgeting After IPV Disqualification'!J39+'Bureau of Fraud Investigations'!J39+HEAP!J39+'Computer Match Unit'!J39+'Child Support Unit'!J39+ACS!J39+'Div. of Audit &amp; Response'!J39+HASA!J39+'Day Care'!J39+DHS!J39+EVR!J39+'SNAP Center 2'!J39+'SNAP Center 13'!J39+'SNAP Center 14'!J39+'SNAP Center 15'!J39+'SNAP Center 19'!J39+'SNAP Center 20'!J39+'SNAP Center 21'!J39+'SNAP Center 22'!J39+'SNAP Center 26'!J39+'SNAP Center 28'!J39+'SNAP Center 38'!J39+'SNAP Center 40'!J39+'SNAP Center 44'!J39+'SNAP Center 45'!J39+'SNAP Center 46'!J39+'SNAP Center 53'!J39+'SNAP Center 54'!J39+'SNAP Center 61'!J39+'SNAP Center 79'!J39+'SNAP Center 99'!J39+'Medicaid Managed Care'!J39+'Office Unknown'!J39+'Medicaid Assistance Program'!J39+'Domestic Violence'!J39+'Home Care'!J39+'Revenue Investigations'!J39+PSA!J39+'Restricted Medicaid'!J39+'Transitional Benefits'!J39)</f>
        <v>1</v>
      </c>
      <c r="K39" s="8">
        <f>SUM(B39:J39)</f>
        <v>240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f>('Job Center 13'!B41+'Job Center 17'!B41+'Job Center 18'!B41+'Job Center 23'!B41+'Job Center 35'!B41+'Job Center 37'!B41+'Job Center 38'!B41+'Job Center 39'!B41+'Job Center 40'!B41+'Job Center 44'!B41+'Job Center 46'!B41+'Job Center 47'!B41+'Job Center 52'!B41+'Job Center 53'!B41+'Job Center 54'!B41+'Job Center 62'!B41+'Job Center 63'!B41+'Job Center 64'!B41+'Job Center 66'!B41+'Job Center 67'!B41+'Job Center 70'!B41+'Job Center 71'!B41+'Job Center 79'!B41+'Job Center 80'!B41+'Job Center 84'!B41+'Job Center 99'!B41+'Center 100 (Burial Claims)'!B41+'SNAP Overpayment Claims'!B41+'Budgeting After IPV Disqualification'!B41+'Bureau of Fraud Investigations'!B41+HEAP!B41+'Computer Match Unit'!B41+'Child Support Unit'!B41+ACS!B41+'Div. of Audit &amp; Response'!B41+HASA!B41+'Day Care'!B41+DHS!B41+EVR!B41+'SNAP Center 2'!B41+'SNAP Center 13'!B41+'SNAP Center 14'!B41+'SNAP Center 15'!B41+'SNAP Center 19'!B41+'SNAP Center 20'!B41+'SNAP Center 21'!B41+'SNAP Center 22'!B41+'SNAP Center 26'!B41+'SNAP Center 28'!B41+'SNAP Center 38'!B41+'SNAP Center 40'!B41+'SNAP Center 44'!B41+'SNAP Center 45'!B41+'SNAP Center 46'!B41+'SNAP Center 53'!B41+'SNAP Center 54'!B41+'SNAP Center 61'!B41+'SNAP Center 79'!B41+'SNAP Center 99'!B41+'Medicaid Managed Care'!B41+'Office Unknown'!B41+'Medicaid Assistance Program'!B41+'Domestic Violence'!B41+'Home Care'!B41+'Revenue Investigations'!B41+PSA!B41+'Restricted Medicaid'!B41+'Transitional Benefits'!B41)</f>
        <v>0</v>
      </c>
      <c r="C41" s="7">
        <f>('Job Center 13'!C41+'Job Center 17'!C41+'Job Center 18'!C41+'Job Center 23'!C41+'Job Center 35'!C41+'Job Center 37'!C41+'Job Center 38'!C41+'Job Center 39'!C41+'Job Center 40'!C41+'Job Center 44'!C41+'Job Center 46'!C41+'Job Center 47'!C41+'Job Center 52'!C41+'Job Center 53'!C41+'Job Center 54'!C41+'Job Center 62'!C41+'Job Center 63'!C41+'Job Center 64'!C41+'Job Center 66'!C41+'Job Center 67'!C41+'Job Center 70'!C41+'Job Center 71'!C41+'Job Center 79'!C41+'Job Center 80'!C41+'Job Center 84'!C41+'Job Center 99'!C41+'Center 100 (Burial Claims)'!C41+'SNAP Overpayment Claims'!C41+'Budgeting After IPV Disqualification'!C41+'Bureau of Fraud Investigations'!C41+HEAP!C41+'Computer Match Unit'!C41+'Child Support Unit'!C41+ACS!C41+'Div. of Audit &amp; Response'!C41+HASA!C41+'Day Care'!C41+DHS!C41+EVR!C41+'SNAP Center 2'!C41+'SNAP Center 13'!C41+'SNAP Center 14'!C41+'SNAP Center 15'!C41+'SNAP Center 19'!C41+'SNAP Center 20'!C41+'SNAP Center 21'!C41+'SNAP Center 22'!C41+'SNAP Center 26'!C41+'SNAP Center 28'!C41+'SNAP Center 38'!C41+'SNAP Center 40'!C41+'SNAP Center 44'!C41+'SNAP Center 45'!C41+'SNAP Center 46'!C41+'SNAP Center 53'!C41+'SNAP Center 54'!C41+'SNAP Center 61'!C41+'SNAP Center 79'!C41+'SNAP Center 99'!C41+'Medicaid Managed Care'!C41+'Office Unknown'!C41+'Medicaid Assistance Program'!C41+'Domestic Violence'!C41+'Home Care'!C41+'Revenue Investigations'!C41+PSA!C41+'Restricted Medicaid'!C41+'Transitional Benefits'!C41)</f>
        <v>0</v>
      </c>
      <c r="D41" s="7">
        <f>('Job Center 13'!D41+'Job Center 17'!D41+'Job Center 18'!D41+'Job Center 23'!D41+'Job Center 35'!D41+'Job Center 37'!D41+'Job Center 38'!D41+'Job Center 39'!D41+'Job Center 40'!D41+'Job Center 44'!D41+'Job Center 46'!D41+'Job Center 47'!D41+'Job Center 52'!D41+'Job Center 53'!D41+'Job Center 54'!D41+'Job Center 62'!D41+'Job Center 63'!D41+'Job Center 64'!D41+'Job Center 66'!D41+'Job Center 67'!D41+'Job Center 70'!D41+'Job Center 71'!D41+'Job Center 79'!D41+'Job Center 80'!D41+'Job Center 84'!D41+'Job Center 99'!D41+'Center 100 (Burial Claims)'!D41+'SNAP Overpayment Claims'!D41+'Budgeting After IPV Disqualification'!D41+'Bureau of Fraud Investigations'!D41+HEAP!D41+'Computer Match Unit'!D41+'Child Support Unit'!D41+ACS!D41+'Div. of Audit &amp; Response'!D41+HASA!D41+'Day Care'!D41+DHS!D41+EVR!D41+'SNAP Center 2'!D41+'SNAP Center 13'!D41+'SNAP Center 14'!D41+'SNAP Center 15'!D41+'SNAP Center 19'!D41+'SNAP Center 20'!D41+'SNAP Center 21'!D41+'SNAP Center 22'!D41+'SNAP Center 26'!D41+'SNAP Center 28'!D41+'SNAP Center 38'!D41+'SNAP Center 40'!D41+'SNAP Center 44'!D41+'SNAP Center 45'!D41+'SNAP Center 46'!D41+'SNAP Center 53'!D41+'SNAP Center 54'!D41+'SNAP Center 61'!D41+'SNAP Center 79'!D41+'SNAP Center 99'!D41+'Medicaid Managed Care'!D41+'Office Unknown'!D41+'Medicaid Assistance Program'!D41+'Domestic Violence'!D41+'Home Care'!D41+'Revenue Investigations'!D41+PSA!D41+'Restricted Medicaid'!D41+'Transitional Benefits'!D41)</f>
        <v>0</v>
      </c>
      <c r="E41" s="7">
        <f>('Job Center 13'!E41+'Job Center 17'!E41+'Job Center 18'!E41+'Job Center 23'!E41+'Job Center 35'!E41+'Job Center 37'!E41+'Job Center 38'!E41+'Job Center 39'!E41+'Job Center 40'!E41+'Job Center 44'!E41+'Job Center 46'!E41+'Job Center 47'!E41+'Job Center 52'!E41+'Job Center 53'!E41+'Job Center 54'!E41+'Job Center 62'!E41+'Job Center 63'!E41+'Job Center 64'!E41+'Job Center 66'!E41+'Job Center 67'!E41+'Job Center 70'!E41+'Job Center 71'!E41+'Job Center 79'!E41+'Job Center 80'!E41+'Job Center 84'!E41+'Job Center 99'!E41+'Center 100 (Burial Claims)'!E41+'SNAP Overpayment Claims'!E41+'Budgeting After IPV Disqualification'!E41+'Bureau of Fraud Investigations'!E41+HEAP!E41+'Computer Match Unit'!E41+'Child Support Unit'!E41+ACS!E41+'Div. of Audit &amp; Response'!E41+HASA!E41+'Day Care'!E41+DHS!E41+EVR!E41+'SNAP Center 2'!E41+'SNAP Center 13'!E41+'SNAP Center 14'!E41+'SNAP Center 15'!E41+'SNAP Center 19'!E41+'SNAP Center 20'!E41+'SNAP Center 21'!E41+'SNAP Center 22'!E41+'SNAP Center 26'!E41+'SNAP Center 28'!E41+'SNAP Center 38'!E41+'SNAP Center 40'!E41+'SNAP Center 44'!E41+'SNAP Center 45'!E41+'SNAP Center 46'!E41+'SNAP Center 53'!E41+'SNAP Center 54'!E41+'SNAP Center 61'!E41+'SNAP Center 79'!E41+'SNAP Center 99'!E41+'Medicaid Managed Care'!E41+'Office Unknown'!E41+'Medicaid Assistance Program'!E41+'Domestic Violence'!E41+'Home Care'!E41+'Revenue Investigations'!E41+PSA!E41+'Restricted Medicaid'!E41+'Transitional Benefits'!E41)</f>
        <v>0</v>
      </c>
      <c r="F41" s="7">
        <f>('Job Center 13'!F41+'Job Center 17'!F41+'Job Center 18'!F41+'Job Center 23'!F41+'Job Center 35'!F41+'Job Center 37'!F41+'Job Center 38'!F41+'Job Center 39'!F41+'Job Center 40'!F41+'Job Center 44'!F41+'Job Center 46'!F41+'Job Center 47'!F41+'Job Center 52'!F41+'Job Center 53'!F41+'Job Center 54'!F41+'Job Center 62'!F41+'Job Center 63'!F41+'Job Center 64'!F41+'Job Center 66'!F41+'Job Center 67'!F41+'Job Center 70'!F41+'Job Center 71'!F41+'Job Center 79'!F41+'Job Center 80'!F41+'Job Center 84'!F41+'Job Center 99'!F41+'Center 100 (Burial Claims)'!F41+'SNAP Overpayment Claims'!F41+'Budgeting After IPV Disqualification'!F41+'Bureau of Fraud Investigations'!F41+HEAP!F41+'Computer Match Unit'!F41+'Child Support Unit'!F41+ACS!F41+'Div. of Audit &amp; Response'!F41+HASA!F41+'Day Care'!F41+DHS!F41+EVR!F41+'SNAP Center 2'!F41+'SNAP Center 13'!F41+'SNAP Center 14'!F41+'SNAP Center 15'!F41+'SNAP Center 19'!F41+'SNAP Center 20'!F41+'SNAP Center 21'!F41+'SNAP Center 22'!F41+'SNAP Center 26'!F41+'SNAP Center 28'!F41+'SNAP Center 38'!F41+'SNAP Center 40'!F41+'SNAP Center 44'!F41+'SNAP Center 45'!F41+'SNAP Center 46'!F41+'SNAP Center 53'!F41+'SNAP Center 54'!F41+'SNAP Center 61'!F41+'SNAP Center 79'!F41+'SNAP Center 99'!F41+'Medicaid Managed Care'!F41+'Office Unknown'!F41+'Medicaid Assistance Program'!F41+'Domestic Violence'!F41+'Home Care'!F41+'Revenue Investigations'!F41+PSA!F41+'Restricted Medicaid'!F41+'Transitional Benefits'!F41)</f>
        <v>0</v>
      </c>
      <c r="G41" s="7">
        <f>('Job Center 13'!G41+'Job Center 17'!G41+'Job Center 18'!G41+'Job Center 23'!G41+'Job Center 35'!G41+'Job Center 37'!G41+'Job Center 38'!G41+'Job Center 39'!G41+'Job Center 40'!G41+'Job Center 44'!G41+'Job Center 46'!G41+'Job Center 47'!G41+'Job Center 52'!G41+'Job Center 53'!G41+'Job Center 54'!G41+'Job Center 62'!G41+'Job Center 63'!G41+'Job Center 64'!G41+'Job Center 66'!G41+'Job Center 67'!G41+'Job Center 70'!G41+'Job Center 71'!G41+'Job Center 79'!G41+'Job Center 80'!G41+'Job Center 84'!G41+'Job Center 99'!G41+'Center 100 (Burial Claims)'!G41+'SNAP Overpayment Claims'!G41+'Budgeting After IPV Disqualification'!G41+'Bureau of Fraud Investigations'!G41+HEAP!G41+'Computer Match Unit'!G41+'Child Support Unit'!G41+ACS!G41+'Div. of Audit &amp; Response'!G41+HASA!G41+'Day Care'!G41+DHS!G41+EVR!G41+'SNAP Center 2'!G41+'SNAP Center 13'!G41+'SNAP Center 14'!G41+'SNAP Center 15'!G41+'SNAP Center 19'!G41+'SNAP Center 20'!G41+'SNAP Center 21'!G41+'SNAP Center 22'!G41+'SNAP Center 26'!G41+'SNAP Center 28'!G41+'SNAP Center 38'!G41+'SNAP Center 40'!G41+'SNAP Center 44'!G41+'SNAP Center 45'!G41+'SNAP Center 46'!G41+'SNAP Center 53'!G41+'SNAP Center 54'!G41+'SNAP Center 61'!G41+'SNAP Center 79'!G41+'SNAP Center 99'!G41+'Medicaid Managed Care'!G41+'Office Unknown'!G41+'Medicaid Assistance Program'!G41+'Domestic Violence'!G41+'Home Care'!G41+'Revenue Investigations'!G41+PSA!G41+'Restricted Medicaid'!G41+'Transitional Benefits'!G41)</f>
        <v>1</v>
      </c>
      <c r="H41" s="7">
        <f>('Job Center 13'!H41+'Job Center 17'!H41+'Job Center 18'!H41+'Job Center 23'!H41+'Job Center 35'!H41+'Job Center 37'!H41+'Job Center 38'!H41+'Job Center 39'!H41+'Job Center 40'!H41+'Job Center 44'!H41+'Job Center 46'!H41+'Job Center 47'!H41+'Job Center 52'!H41+'Job Center 53'!H41+'Job Center 54'!H41+'Job Center 62'!H41+'Job Center 63'!H41+'Job Center 64'!H41+'Job Center 66'!H41+'Job Center 67'!H41+'Job Center 70'!H41+'Job Center 71'!H41+'Job Center 79'!H41+'Job Center 80'!H41+'Job Center 84'!H41+'Job Center 99'!H41+'Center 100 (Burial Claims)'!H41+'SNAP Overpayment Claims'!H41+'Budgeting After IPV Disqualification'!H41+'Bureau of Fraud Investigations'!H41+HEAP!H41+'Computer Match Unit'!H41+'Child Support Unit'!H41+ACS!H41+'Div. of Audit &amp; Response'!H41+HASA!H41+'Day Care'!H41+DHS!H41+EVR!H41+'SNAP Center 2'!H41+'SNAP Center 13'!H41+'SNAP Center 14'!H41+'SNAP Center 15'!H41+'SNAP Center 19'!H41+'SNAP Center 20'!H41+'SNAP Center 21'!H41+'SNAP Center 22'!H41+'SNAP Center 26'!H41+'SNAP Center 28'!H41+'SNAP Center 38'!H41+'SNAP Center 40'!H41+'SNAP Center 44'!H41+'SNAP Center 45'!H41+'SNAP Center 46'!H41+'SNAP Center 53'!H41+'SNAP Center 54'!H41+'SNAP Center 61'!H41+'SNAP Center 79'!H41+'SNAP Center 99'!H41+'Medicaid Managed Care'!H41+'Office Unknown'!H41+'Medicaid Assistance Program'!H41+'Domestic Violence'!H41+'Home Care'!H41+'Revenue Investigations'!H41+PSA!H41+'Restricted Medicaid'!H41+'Transitional Benefits'!H41)</f>
        <v>0</v>
      </c>
      <c r="I41" s="7">
        <f>('Job Center 13'!I41+'Job Center 17'!I41+'Job Center 18'!I41+'Job Center 23'!I41+'Job Center 35'!I41+'Job Center 37'!I41+'Job Center 38'!I41+'Job Center 39'!I41+'Job Center 40'!I41+'Job Center 44'!I41+'Job Center 46'!I41+'Job Center 47'!I41+'Job Center 52'!I41+'Job Center 53'!I41+'Job Center 54'!I41+'Job Center 62'!I41+'Job Center 63'!I41+'Job Center 64'!I41+'Job Center 66'!I41+'Job Center 67'!I41+'Job Center 70'!I41+'Job Center 71'!I41+'Job Center 79'!I41+'Job Center 80'!I41+'Job Center 84'!I41+'Job Center 99'!I41+'Center 100 (Burial Claims)'!I41+'SNAP Overpayment Claims'!I41+'Budgeting After IPV Disqualification'!I41+'Bureau of Fraud Investigations'!I41+HEAP!I41+'Computer Match Unit'!I41+'Child Support Unit'!I41+ACS!I41+'Div. of Audit &amp; Response'!I41+HASA!I41+'Day Care'!I41+DHS!I41+EVR!I41+'SNAP Center 2'!I41+'SNAP Center 13'!I41+'SNAP Center 14'!I41+'SNAP Center 15'!I41+'SNAP Center 19'!I41+'SNAP Center 20'!I41+'SNAP Center 21'!I41+'SNAP Center 22'!I41+'SNAP Center 26'!I41+'SNAP Center 28'!I41+'SNAP Center 38'!I41+'SNAP Center 40'!I41+'SNAP Center 44'!I41+'SNAP Center 45'!I41+'SNAP Center 46'!I41+'SNAP Center 53'!I41+'SNAP Center 54'!I41+'SNAP Center 61'!I41+'SNAP Center 79'!I41+'SNAP Center 99'!I41+'Medicaid Managed Care'!I41+'Office Unknown'!I41+'Medicaid Assistance Program'!I41+'Domestic Violence'!I41+'Home Care'!I41+'Revenue Investigations'!I41+PSA!I41+'Restricted Medicaid'!I41+'Transitional Benefits'!I41)</f>
        <v>0</v>
      </c>
      <c r="J41" s="7">
        <f>('Job Center 13'!J41+'Job Center 17'!J41+'Job Center 18'!J41+'Job Center 23'!J41+'Job Center 35'!J41+'Job Center 37'!J41+'Job Center 38'!J41+'Job Center 39'!J41+'Job Center 40'!J41+'Job Center 44'!J41+'Job Center 46'!J41+'Job Center 47'!J41+'Job Center 52'!J41+'Job Center 53'!J41+'Job Center 54'!J41+'Job Center 62'!J41+'Job Center 63'!J41+'Job Center 64'!J41+'Job Center 66'!J41+'Job Center 67'!J41+'Job Center 70'!J41+'Job Center 71'!J41+'Job Center 79'!J41+'Job Center 80'!J41+'Job Center 84'!J41+'Job Center 99'!J41+'Center 100 (Burial Claims)'!J41+'SNAP Overpayment Claims'!J41+'Budgeting After IPV Disqualification'!J41+'Bureau of Fraud Investigations'!J41+HEAP!J41+'Computer Match Unit'!J41+'Child Support Unit'!J41+ACS!J41+'Div. of Audit &amp; Response'!J41+HASA!J41+'Day Care'!J41+DHS!J41+EVR!J41+'SNAP Center 2'!J41+'SNAP Center 13'!J41+'SNAP Center 14'!J41+'SNAP Center 15'!J41+'SNAP Center 19'!J41+'SNAP Center 20'!J41+'SNAP Center 21'!J41+'SNAP Center 22'!J41+'SNAP Center 26'!J41+'SNAP Center 28'!J41+'SNAP Center 38'!J41+'SNAP Center 40'!J41+'SNAP Center 44'!J41+'SNAP Center 45'!J41+'SNAP Center 46'!J41+'SNAP Center 53'!J41+'SNAP Center 54'!J41+'SNAP Center 61'!J41+'SNAP Center 79'!J41+'SNAP Center 99'!J41+'Medicaid Managed Care'!J41+'Office Unknown'!J41+'Medicaid Assistance Program'!J41+'Domestic Violence'!J41+'Home Care'!J41+'Revenue Investigations'!J41+PSA!J41+'Restricted Medicaid'!J41+'Transitional Benefits'!J41)</f>
        <v>0</v>
      </c>
      <c r="K41" s="8">
        <f>SUM(B41:J41)</f>
        <v>1</v>
      </c>
    </row>
    <row r="42" spans="1:11" ht="16.5" customHeight="1">
      <c r="A42" s="3" t="s">
        <v>12</v>
      </c>
      <c r="B42" s="12">
        <f>SUM(B5:B41)</f>
        <v>36041</v>
      </c>
      <c r="C42" s="12">
        <f>SUM(C5:C41)</f>
        <v>22250</v>
      </c>
      <c r="D42" s="12">
        <f>SUM(D5:D41)</f>
        <v>114</v>
      </c>
      <c r="E42" s="12">
        <f>SUM(E5:E41)</f>
        <v>190</v>
      </c>
      <c r="F42" s="12">
        <f>SUM(F5:F41)</f>
        <v>4359</v>
      </c>
      <c r="G42" s="12">
        <f>SUM(G5:G41)</f>
        <v>10452</v>
      </c>
      <c r="H42" s="12">
        <f>SUM(H5:H41)</f>
        <v>273</v>
      </c>
      <c r="I42" s="12">
        <f>SUM(I5:I41)</f>
        <v>28783</v>
      </c>
      <c r="J42" s="12">
        <f>SUM(J5:J41)</f>
        <v>740</v>
      </c>
      <c r="K42" s="12">
        <f>SUM(K5:K41)</f>
        <v>103202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4031</v>
      </c>
      <c r="C44" s="8">
        <f>SUM(C5:C11)</f>
        <v>2205</v>
      </c>
      <c r="D44" s="8">
        <f>SUM(D5:D11)</f>
        <v>5</v>
      </c>
      <c r="E44" s="8">
        <f>SUM(E5:E11)</f>
        <v>22</v>
      </c>
      <c r="F44" s="8">
        <f>SUM(F5:F11)</f>
        <v>342</v>
      </c>
      <c r="G44" s="8">
        <f>SUM(G5:G11)</f>
        <v>4212</v>
      </c>
      <c r="H44" s="8">
        <f>SUM(H5:H11)</f>
        <v>66</v>
      </c>
      <c r="I44" s="8">
        <f>SUM(I5:I11)</f>
        <v>3161</v>
      </c>
      <c r="J44" s="8">
        <f>SUM(J5:J11)</f>
        <v>66</v>
      </c>
      <c r="K44" s="8">
        <f>SUM(K5:K11)</f>
        <v>14110</v>
      </c>
    </row>
    <row r="45" spans="1:11" ht="12.75">
      <c r="A45" s="14" t="s">
        <v>46</v>
      </c>
      <c r="B45" s="8">
        <f>B13</f>
        <v>2599</v>
      </c>
      <c r="C45" s="8">
        <f>C13</f>
        <v>1733</v>
      </c>
      <c r="D45" s="8">
        <f>D13</f>
        <v>64</v>
      </c>
      <c r="E45" s="8">
        <f>E13</f>
        <v>117</v>
      </c>
      <c r="F45" s="8">
        <f>F13</f>
        <v>2037</v>
      </c>
      <c r="G45" s="8">
        <f>G13</f>
        <v>2538</v>
      </c>
      <c r="H45" s="8">
        <f>H13</f>
        <v>117</v>
      </c>
      <c r="I45" s="8">
        <f>I13</f>
        <v>2270</v>
      </c>
      <c r="J45" s="8">
        <f>J13</f>
        <v>121</v>
      </c>
      <c r="K45" s="8">
        <f>K13</f>
        <v>11596</v>
      </c>
    </row>
    <row r="46" spans="1:11" ht="12.75">
      <c r="A46" s="14" t="s">
        <v>47</v>
      </c>
      <c r="B46" s="8">
        <f>SUM(B15:B21)</f>
        <v>1609</v>
      </c>
      <c r="C46" s="8">
        <f>SUM(C15:C21)</f>
        <v>802</v>
      </c>
      <c r="D46" s="8">
        <f>SUM(D15:D21)</f>
        <v>13</v>
      </c>
      <c r="E46" s="8">
        <f>SUM(E15:E21)</f>
        <v>0</v>
      </c>
      <c r="F46" s="8">
        <f>SUM(F15:F21)</f>
        <v>660</v>
      </c>
      <c r="G46" s="8">
        <f>SUM(G15:G21)</f>
        <v>377</v>
      </c>
      <c r="H46" s="8">
        <f>SUM(H15:H21)</f>
        <v>14</v>
      </c>
      <c r="I46" s="8">
        <f>SUM(I15:I21)</f>
        <v>2193</v>
      </c>
      <c r="J46" s="8">
        <f>SUM(J15:J21)</f>
        <v>305</v>
      </c>
      <c r="K46" s="8">
        <f>SUM(K15:K21)</f>
        <v>5973</v>
      </c>
    </row>
    <row r="47" spans="1:11" ht="12.75">
      <c r="A47" s="14" t="s">
        <v>48</v>
      </c>
      <c r="B47" s="8">
        <f>SUM(B23:B29)</f>
        <v>24256</v>
      </c>
      <c r="C47" s="8">
        <f>SUM(C23:C29)</f>
        <v>15691</v>
      </c>
      <c r="D47" s="8">
        <f>SUM(D23:D29)</f>
        <v>22</v>
      </c>
      <c r="E47" s="8">
        <f>SUM(E23:E29)</f>
        <v>51</v>
      </c>
      <c r="F47" s="8">
        <f>SUM(F23:F29)</f>
        <v>1051</v>
      </c>
      <c r="G47" s="8">
        <f>SUM(G23:G29)</f>
        <v>2161</v>
      </c>
      <c r="H47" s="8">
        <f>SUM(H23:H29)</f>
        <v>42</v>
      </c>
      <c r="I47" s="8">
        <f>SUM(I23:I29)</f>
        <v>19633</v>
      </c>
      <c r="J47" s="8">
        <f>SUM(J23:J29)</f>
        <v>226</v>
      </c>
      <c r="K47" s="8">
        <f>SUM(K23:K29)</f>
        <v>63133</v>
      </c>
    </row>
    <row r="48" spans="1:11" ht="12.75">
      <c r="A48" s="14" t="s">
        <v>49</v>
      </c>
      <c r="B48" s="8">
        <f>SUM(B31:B36)</f>
        <v>2617</v>
      </c>
      <c r="C48" s="8">
        <f>SUM(C31:C36)</f>
        <v>1400</v>
      </c>
      <c r="D48" s="8">
        <f>SUM(D31:D36)</f>
        <v>9</v>
      </c>
      <c r="E48" s="8">
        <f>SUM(E31:E36)</f>
        <v>0</v>
      </c>
      <c r="F48" s="8">
        <f>SUM(F31:F36)</f>
        <v>260</v>
      </c>
      <c r="G48" s="8">
        <f>SUM(G31:G36)</f>
        <v>731</v>
      </c>
      <c r="H48" s="8">
        <f>SUM(H31:H36)</f>
        <v>15</v>
      </c>
      <c r="I48" s="8">
        <f>SUM(I31:I36)</f>
        <v>1156</v>
      </c>
      <c r="J48" s="8">
        <f>SUM(J31:J36)</f>
        <v>20</v>
      </c>
      <c r="K48" s="8">
        <f>SUM(K31:K36)</f>
        <v>6208</v>
      </c>
    </row>
    <row r="49" spans="1:11" ht="12.75">
      <c r="A49" s="14" t="s">
        <v>50</v>
      </c>
      <c r="B49" s="8">
        <f>SUM(B38:B39)</f>
        <v>929</v>
      </c>
      <c r="C49" s="8">
        <f>SUM(C38:C39)</f>
        <v>419</v>
      </c>
      <c r="D49" s="8">
        <f>SUM(D38:D39)</f>
        <v>1</v>
      </c>
      <c r="E49" s="8">
        <f>SUM(E38:E39)</f>
        <v>0</v>
      </c>
      <c r="F49" s="8">
        <f>SUM(F38:F39)</f>
        <v>9</v>
      </c>
      <c r="G49" s="8">
        <f>SUM(G38:G39)</f>
        <v>432</v>
      </c>
      <c r="H49" s="8">
        <f>SUM(H38:H39)</f>
        <v>19</v>
      </c>
      <c r="I49" s="8">
        <f>SUM(I38:I39)</f>
        <v>370</v>
      </c>
      <c r="J49" s="8">
        <f>SUM(J38:J39)</f>
        <v>2</v>
      </c>
      <c r="K49" s="8">
        <f>SUM(K38:K39)</f>
        <v>2181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1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1</v>
      </c>
    </row>
    <row r="53" ht="12.75">
      <c r="I53" s="15"/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2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40</v>
      </c>
      <c r="C7" s="7">
        <v>85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125</v>
      </c>
    </row>
    <row r="8" spans="1:11" ht="12.75">
      <c r="A8" s="6" t="s">
        <v>17</v>
      </c>
      <c r="B8" s="7">
        <v>4</v>
      </c>
      <c r="C8" s="7">
        <v>16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20</v>
      </c>
    </row>
    <row r="9" spans="1:11" ht="12.75">
      <c r="A9" s="6" t="s">
        <v>18</v>
      </c>
      <c r="B9" s="7">
        <v>15</v>
      </c>
      <c r="C9" s="7">
        <v>32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47</v>
      </c>
    </row>
    <row r="10" spans="1:11" ht="12.75">
      <c r="A10" s="6" t="s">
        <v>19</v>
      </c>
      <c r="B10" s="7">
        <v>73</v>
      </c>
      <c r="C10" s="7">
        <v>165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239</v>
      </c>
    </row>
    <row r="11" spans="1:11" ht="12.75">
      <c r="A11" s="6" t="s">
        <v>20</v>
      </c>
      <c r="B11" s="7">
        <v>1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104</v>
      </c>
      <c r="C13" s="8">
        <v>220</v>
      </c>
      <c r="D13" s="7">
        <v>0</v>
      </c>
      <c r="E13" s="7">
        <v>0</v>
      </c>
      <c r="F13" s="7">
        <v>7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331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2</v>
      </c>
      <c r="C17" s="7">
        <v>10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13</v>
      </c>
    </row>
    <row r="18" spans="1:11" ht="12.75">
      <c r="A18" s="6" t="s">
        <v>27</v>
      </c>
      <c r="B18" s="7">
        <v>3</v>
      </c>
      <c r="C18" s="7">
        <v>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11</v>
      </c>
    </row>
    <row r="19" spans="1:11" ht="12.75">
      <c r="A19" s="6" t="s">
        <v>28</v>
      </c>
      <c r="B19" s="7">
        <v>3</v>
      </c>
      <c r="C19" s="7">
        <v>10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13</v>
      </c>
    </row>
    <row r="20" spans="1:11" ht="12.75">
      <c r="A20" s="6" t="s">
        <v>29</v>
      </c>
      <c r="B20" s="7">
        <v>2</v>
      </c>
      <c r="C20" s="7">
        <v>10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143</v>
      </c>
      <c r="C24" s="7">
        <v>329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472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456</v>
      </c>
      <c r="C27" s="7">
        <v>1070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1526</v>
      </c>
    </row>
    <row r="28" spans="1:11" ht="12.75">
      <c r="A28" s="6" t="s">
        <v>37</v>
      </c>
      <c r="B28" s="7">
        <v>52</v>
      </c>
      <c r="C28" s="7">
        <v>99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151</v>
      </c>
    </row>
    <row r="29" spans="1:11" ht="12.75">
      <c r="A29" s="6" t="s">
        <v>38</v>
      </c>
      <c r="B29" s="7">
        <v>60</v>
      </c>
      <c r="C29" s="7">
        <v>133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193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42</v>
      </c>
      <c r="C32" s="7">
        <v>65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107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1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21</v>
      </c>
      <c r="C35" s="7">
        <v>51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72</v>
      </c>
    </row>
    <row r="36" spans="1:11" ht="12.75">
      <c r="A36" s="11">
        <v>35</v>
      </c>
      <c r="B36" s="7">
        <v>14</v>
      </c>
      <c r="C36" s="7">
        <v>13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37</v>
      </c>
      <c r="C38" s="7">
        <v>67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104</v>
      </c>
    </row>
    <row r="39" spans="1:11" ht="12.75">
      <c r="A39" s="11">
        <v>51</v>
      </c>
      <c r="B39" s="7">
        <v>1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1087</v>
      </c>
      <c r="C42" s="12">
        <f>SUM(C5:C41)</f>
        <v>2397</v>
      </c>
      <c r="D42" s="12">
        <f>SUM(D5:D41)</f>
        <v>0</v>
      </c>
      <c r="E42" s="12">
        <f>SUM(E5:E41)</f>
        <v>0</v>
      </c>
      <c r="F42" s="12">
        <f>SUM(F5:F41)</f>
        <v>9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3493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138</v>
      </c>
      <c r="C44" s="8">
        <f>SUM(C5:C11)</f>
        <v>309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448</v>
      </c>
    </row>
    <row r="45" spans="1:11" ht="12.75">
      <c r="A45" s="14" t="s">
        <v>46</v>
      </c>
      <c r="B45" s="8">
        <f>B13</f>
        <v>104</v>
      </c>
      <c r="C45" s="8">
        <f>C13</f>
        <v>220</v>
      </c>
      <c r="D45" s="8">
        <f>D13</f>
        <v>0</v>
      </c>
      <c r="E45" s="8">
        <f>E13</f>
        <v>0</v>
      </c>
      <c r="F45" s="8">
        <f>F13</f>
        <v>7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331</v>
      </c>
    </row>
    <row r="46" spans="1:11" ht="12.75">
      <c r="A46" s="14" t="s">
        <v>47</v>
      </c>
      <c r="B46" s="8">
        <f>SUM(B15:B21)</f>
        <v>16</v>
      </c>
      <c r="C46" s="8">
        <f>SUM(C15:C21)</f>
        <v>38</v>
      </c>
      <c r="D46" s="8">
        <f>SUM(D15:D21)</f>
        <v>0</v>
      </c>
      <c r="E46" s="8">
        <f>SUM(E15:E21)</f>
        <v>0</v>
      </c>
      <c r="F46" s="8">
        <f>SUM(F15:F21)</f>
        <v>1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55</v>
      </c>
    </row>
    <row r="47" spans="1:11" ht="12.75">
      <c r="A47" s="14" t="s">
        <v>48</v>
      </c>
      <c r="B47" s="8">
        <f>SUM(B23:B29)</f>
        <v>712</v>
      </c>
      <c r="C47" s="8">
        <f>SUM(C23:C29)</f>
        <v>1631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2343</v>
      </c>
    </row>
    <row r="48" spans="1:11" ht="12.75">
      <c r="A48" s="14" t="s">
        <v>49</v>
      </c>
      <c r="B48" s="8">
        <f>SUM(B31:B36)</f>
        <v>79</v>
      </c>
      <c r="C48" s="8">
        <f>SUM(C31:C36)</f>
        <v>130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209</v>
      </c>
    </row>
    <row r="49" spans="1:11" ht="12.75">
      <c r="A49" s="14" t="s">
        <v>50</v>
      </c>
      <c r="B49" s="8">
        <f>SUM(B38:B39)</f>
        <v>38</v>
      </c>
      <c r="C49" s="8">
        <f>SUM(C38:C39)</f>
        <v>69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107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6</v>
      </c>
      <c r="C6" s="7">
        <v>3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65</v>
      </c>
      <c r="C7" s="7">
        <v>26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96</v>
      </c>
    </row>
    <row r="8" spans="1:11" ht="12.75">
      <c r="A8" s="6" t="s">
        <v>17</v>
      </c>
      <c r="B8" s="7">
        <v>12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15</v>
      </c>
    </row>
    <row r="9" spans="1:11" ht="12.75">
      <c r="A9" s="6" t="s">
        <v>18</v>
      </c>
      <c r="B9" s="7">
        <v>33</v>
      </c>
      <c r="C9" s="7">
        <v>20</v>
      </c>
      <c r="D9" s="7">
        <v>0</v>
      </c>
      <c r="E9" s="7">
        <v>0</v>
      </c>
      <c r="F9" s="7">
        <v>6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59</v>
      </c>
    </row>
    <row r="10" spans="1:11" ht="12.75">
      <c r="A10" s="6" t="s">
        <v>19</v>
      </c>
      <c r="B10" s="7">
        <v>86</v>
      </c>
      <c r="C10" s="7">
        <v>38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124</v>
      </c>
    </row>
    <row r="11" spans="1:11" ht="12.75">
      <c r="A11" s="6" t="s">
        <v>20</v>
      </c>
      <c r="B11" s="7">
        <v>2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112</v>
      </c>
      <c r="C13" s="8">
        <v>67</v>
      </c>
      <c r="D13" s="7">
        <v>0</v>
      </c>
      <c r="E13" s="7">
        <v>0</v>
      </c>
      <c r="F13" s="7">
        <v>57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236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6</v>
      </c>
      <c r="C16" s="7">
        <v>1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10</v>
      </c>
    </row>
    <row r="17" spans="1:11" ht="12.75">
      <c r="A17" s="6" t="s">
        <v>26</v>
      </c>
      <c r="B17" s="7">
        <v>25</v>
      </c>
      <c r="C17" s="7">
        <v>5</v>
      </c>
      <c r="D17" s="7">
        <v>0</v>
      </c>
      <c r="E17" s="7">
        <v>0</v>
      </c>
      <c r="F17" s="7">
        <v>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35</v>
      </c>
    </row>
    <row r="18" spans="1:11" ht="12.75">
      <c r="A18" s="6" t="s">
        <v>27</v>
      </c>
      <c r="B18" s="7">
        <v>13</v>
      </c>
      <c r="C18" s="7">
        <v>8</v>
      </c>
      <c r="D18" s="7">
        <v>0</v>
      </c>
      <c r="E18" s="7">
        <v>0</v>
      </c>
      <c r="F18" s="7">
        <v>24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45</v>
      </c>
    </row>
    <row r="19" spans="1:11" ht="12.75">
      <c r="A19" s="6" t="s">
        <v>28</v>
      </c>
      <c r="B19" s="7">
        <v>20</v>
      </c>
      <c r="C19" s="7">
        <v>8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30</v>
      </c>
    </row>
    <row r="20" spans="1:11" ht="12.75">
      <c r="A20" s="6" t="s">
        <v>29</v>
      </c>
      <c r="B20" s="7">
        <v>8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11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247</v>
      </c>
      <c r="C24" s="7">
        <v>134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381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686</v>
      </c>
      <c r="C27" s="7">
        <v>412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1099</v>
      </c>
    </row>
    <row r="28" spans="1:11" ht="12.75">
      <c r="A28" s="6" t="s">
        <v>37</v>
      </c>
      <c r="B28" s="7">
        <v>241</v>
      </c>
      <c r="C28" s="7">
        <v>114</v>
      </c>
      <c r="D28" s="7">
        <v>0</v>
      </c>
      <c r="E28" s="7">
        <v>0</v>
      </c>
      <c r="F28" s="7">
        <v>20</v>
      </c>
      <c r="G28" s="7">
        <v>1</v>
      </c>
      <c r="H28" s="7">
        <v>0</v>
      </c>
      <c r="I28" s="7">
        <v>0</v>
      </c>
      <c r="J28" s="7">
        <v>0</v>
      </c>
      <c r="K28" s="8">
        <f>SUM(B28:J28)</f>
        <v>376</v>
      </c>
    </row>
    <row r="29" spans="1:11" ht="12.75">
      <c r="A29" s="6" t="s">
        <v>38</v>
      </c>
      <c r="B29" s="7">
        <v>89</v>
      </c>
      <c r="C29" s="7">
        <v>82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171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48</v>
      </c>
      <c r="C32" s="7">
        <v>39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87</v>
      </c>
    </row>
    <row r="33" spans="1:11" ht="12.75">
      <c r="A33" s="11">
        <v>32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2</v>
      </c>
      <c r="C34" s="7">
        <v>1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</v>
      </c>
    </row>
    <row r="35" spans="1:11" ht="12.75">
      <c r="A35" s="11">
        <v>34</v>
      </c>
      <c r="B35" s="7">
        <v>54</v>
      </c>
      <c r="C35" s="7">
        <v>24</v>
      </c>
      <c r="D35" s="7">
        <v>0</v>
      </c>
      <c r="E35" s="7">
        <v>0</v>
      </c>
      <c r="F35" s="7">
        <v>6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85</v>
      </c>
    </row>
    <row r="36" spans="1:11" ht="12.75">
      <c r="A36" s="11">
        <v>35</v>
      </c>
      <c r="B36" s="7">
        <v>20</v>
      </c>
      <c r="C36" s="7">
        <v>12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32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37</v>
      </c>
      <c r="C38" s="7">
        <v>13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50</v>
      </c>
    </row>
    <row r="39" spans="1:11" ht="12.75">
      <c r="A39" s="11">
        <v>51</v>
      </c>
      <c r="B39" s="7">
        <v>4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5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1822</v>
      </c>
      <c r="C42" s="12">
        <f>SUM(C5:C41)</f>
        <v>1019</v>
      </c>
      <c r="D42" s="12">
        <f>SUM(D5:D41)</f>
        <v>0</v>
      </c>
      <c r="E42" s="12">
        <f>SUM(E5:E41)</f>
        <v>0</v>
      </c>
      <c r="F42" s="12">
        <f>SUM(F5:F41)</f>
        <v>131</v>
      </c>
      <c r="G42" s="12">
        <f>SUM(G5:G41)</f>
        <v>2</v>
      </c>
      <c r="H42" s="12">
        <f>SUM(H5:H41)</f>
        <v>0</v>
      </c>
      <c r="I42" s="12">
        <f>SUM(I5:I41)</f>
        <v>2</v>
      </c>
      <c r="J42" s="12">
        <f>SUM(J5:J41)</f>
        <v>0</v>
      </c>
      <c r="K42" s="12">
        <f>SUM(K5:K41)</f>
        <v>2976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207</v>
      </c>
      <c r="C44" s="8">
        <f>SUM(C5:C11)</f>
        <v>93</v>
      </c>
      <c r="D44" s="8">
        <f>SUM(D5:D11)</f>
        <v>0</v>
      </c>
      <c r="E44" s="8">
        <f>SUM(E5:E11)</f>
        <v>0</v>
      </c>
      <c r="F44" s="8">
        <f>SUM(F5:F11)</f>
        <v>11</v>
      </c>
      <c r="G44" s="8">
        <f>SUM(G5:G11)</f>
        <v>1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312</v>
      </c>
    </row>
    <row r="45" spans="1:11" ht="12.75">
      <c r="A45" s="14" t="s">
        <v>46</v>
      </c>
      <c r="B45" s="8">
        <f>B13</f>
        <v>112</v>
      </c>
      <c r="C45" s="8">
        <f>C13</f>
        <v>67</v>
      </c>
      <c r="D45" s="8">
        <f>D13</f>
        <v>0</v>
      </c>
      <c r="E45" s="8">
        <f>E13</f>
        <v>0</v>
      </c>
      <c r="F45" s="8">
        <f>F13</f>
        <v>57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236</v>
      </c>
    </row>
    <row r="46" spans="1:11" ht="12.75">
      <c r="A46" s="14" t="s">
        <v>47</v>
      </c>
      <c r="B46" s="8">
        <f>SUM(B15:B21)</f>
        <v>74</v>
      </c>
      <c r="C46" s="8">
        <f>SUM(C15:C21)</f>
        <v>26</v>
      </c>
      <c r="D46" s="8">
        <f>SUM(D15:D21)</f>
        <v>0</v>
      </c>
      <c r="E46" s="8">
        <f>SUM(E15:E21)</f>
        <v>0</v>
      </c>
      <c r="F46" s="8">
        <f>SUM(F15:F21)</f>
        <v>34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134</v>
      </c>
    </row>
    <row r="47" spans="1:11" ht="12.75">
      <c r="A47" s="14" t="s">
        <v>48</v>
      </c>
      <c r="B47" s="8">
        <f>SUM(B23:B29)</f>
        <v>1264</v>
      </c>
      <c r="C47" s="8">
        <f>SUM(C23:C29)</f>
        <v>742</v>
      </c>
      <c r="D47" s="8">
        <f>SUM(D23:D29)</f>
        <v>0</v>
      </c>
      <c r="E47" s="8">
        <f>SUM(E23:E29)</f>
        <v>0</v>
      </c>
      <c r="F47" s="8">
        <f>SUM(F23:F29)</f>
        <v>20</v>
      </c>
      <c r="G47" s="8">
        <f>SUM(G23:G29)</f>
        <v>1</v>
      </c>
      <c r="H47" s="8">
        <f>SUM(H23:H29)</f>
        <v>0</v>
      </c>
      <c r="I47" s="8">
        <f>SUM(I23:I29)</f>
        <v>1</v>
      </c>
      <c r="J47" s="8">
        <f>SUM(J23:J29)</f>
        <v>0</v>
      </c>
      <c r="K47" s="8">
        <f>SUM(K23:K29)</f>
        <v>2028</v>
      </c>
    </row>
    <row r="48" spans="1:11" ht="12.75">
      <c r="A48" s="14" t="s">
        <v>49</v>
      </c>
      <c r="B48" s="8">
        <f>SUM(B31:B36)</f>
        <v>124</v>
      </c>
      <c r="C48" s="8">
        <f>SUM(C31:C36)</f>
        <v>77</v>
      </c>
      <c r="D48" s="8">
        <f>SUM(D31:D36)</f>
        <v>0</v>
      </c>
      <c r="E48" s="8">
        <f>SUM(E31:E36)</f>
        <v>0</v>
      </c>
      <c r="F48" s="8">
        <f>SUM(F31:F36)</f>
        <v>9</v>
      </c>
      <c r="G48" s="8">
        <f>SUM(G31:G36)</f>
        <v>0</v>
      </c>
      <c r="H48" s="8">
        <f>SUM(H31:H36)</f>
        <v>0</v>
      </c>
      <c r="I48" s="8">
        <f>SUM(I31:I36)</f>
        <v>1</v>
      </c>
      <c r="J48" s="8">
        <f>SUM(J31:J36)</f>
        <v>0</v>
      </c>
      <c r="K48" s="8">
        <f>SUM(K31:K36)</f>
        <v>211</v>
      </c>
    </row>
    <row r="49" spans="1:11" ht="12.75">
      <c r="A49" s="14" t="s">
        <v>50</v>
      </c>
      <c r="B49" s="8">
        <f>SUM(B38:B39)</f>
        <v>41</v>
      </c>
      <c r="C49" s="8">
        <f>SUM(C38:C39)</f>
        <v>14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55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2</v>
      </c>
      <c r="C6" s="7">
        <v>1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86</v>
      </c>
      <c r="C7" s="7">
        <v>32</v>
      </c>
      <c r="D7" s="7">
        <v>0</v>
      </c>
      <c r="E7" s="7">
        <v>0</v>
      </c>
      <c r="F7" s="7">
        <v>7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125</v>
      </c>
    </row>
    <row r="8" spans="1:11" ht="12.75">
      <c r="A8" s="6" t="s">
        <v>17</v>
      </c>
      <c r="B8" s="7">
        <v>8</v>
      </c>
      <c r="C8" s="7">
        <v>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17</v>
      </c>
    </row>
    <row r="9" spans="1:11" ht="12.75">
      <c r="A9" s="6" t="s">
        <v>18</v>
      </c>
      <c r="B9" s="7">
        <v>41</v>
      </c>
      <c r="C9" s="7">
        <v>16</v>
      </c>
      <c r="D9" s="7">
        <v>0</v>
      </c>
      <c r="E9" s="7">
        <v>0</v>
      </c>
      <c r="F9" s="7">
        <v>7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64</v>
      </c>
    </row>
    <row r="10" spans="1:11" ht="12.75">
      <c r="A10" s="6" t="s">
        <v>19</v>
      </c>
      <c r="B10" s="7">
        <v>112</v>
      </c>
      <c r="C10" s="7">
        <v>47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162</v>
      </c>
    </row>
    <row r="11" spans="1:11" ht="12.75">
      <c r="A11" s="6" t="s">
        <v>20</v>
      </c>
      <c r="B11" s="7">
        <v>2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146</v>
      </c>
      <c r="C13" s="8">
        <v>60</v>
      </c>
      <c r="D13" s="7">
        <v>0</v>
      </c>
      <c r="E13" s="7">
        <v>0</v>
      </c>
      <c r="F13" s="7">
        <v>85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291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1</v>
      </c>
      <c r="D16" s="7">
        <v>0</v>
      </c>
      <c r="E16" s="7">
        <v>0</v>
      </c>
      <c r="F16" s="7">
        <v>7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29</v>
      </c>
      <c r="C17" s="7">
        <v>12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44</v>
      </c>
    </row>
    <row r="18" spans="1:11" ht="12.75">
      <c r="A18" s="6" t="s">
        <v>27</v>
      </c>
      <c r="B18" s="7">
        <v>11</v>
      </c>
      <c r="C18" s="7">
        <v>8</v>
      </c>
      <c r="D18" s="7">
        <v>0</v>
      </c>
      <c r="E18" s="7">
        <v>0</v>
      </c>
      <c r="F18" s="7">
        <v>26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45</v>
      </c>
    </row>
    <row r="19" spans="1:11" ht="12.75">
      <c r="A19" s="6" t="s">
        <v>28</v>
      </c>
      <c r="B19" s="7">
        <v>25</v>
      </c>
      <c r="C19" s="7">
        <v>12</v>
      </c>
      <c r="D19" s="7">
        <v>0</v>
      </c>
      <c r="E19" s="7">
        <v>0</v>
      </c>
      <c r="F19" s="7">
        <v>11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48</v>
      </c>
    </row>
    <row r="20" spans="1:11" ht="12.75">
      <c r="A20" s="6" t="s">
        <v>29</v>
      </c>
      <c r="B20" s="7">
        <v>17</v>
      </c>
      <c r="C20" s="7">
        <v>5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4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8</v>
      </c>
    </row>
    <row r="24" spans="1:11" ht="12.75">
      <c r="A24" s="6" t="s">
        <v>33</v>
      </c>
      <c r="B24" s="7">
        <v>216</v>
      </c>
      <c r="C24" s="7">
        <v>135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352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806</v>
      </c>
      <c r="C27" s="7">
        <v>416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1225</v>
      </c>
    </row>
    <row r="28" spans="1:11" ht="12.75">
      <c r="A28" s="6" t="s">
        <v>37</v>
      </c>
      <c r="B28" s="7">
        <v>321</v>
      </c>
      <c r="C28" s="7">
        <v>118</v>
      </c>
      <c r="D28" s="7">
        <v>0</v>
      </c>
      <c r="E28" s="7">
        <v>0</v>
      </c>
      <c r="F28" s="7">
        <v>29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470</v>
      </c>
    </row>
    <row r="29" spans="1:11" ht="12.75">
      <c r="A29" s="6" t="s">
        <v>38</v>
      </c>
      <c r="B29" s="7">
        <v>3</v>
      </c>
      <c r="C29" s="7">
        <v>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5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56</v>
      </c>
      <c r="C32" s="7">
        <v>33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89</v>
      </c>
    </row>
    <row r="33" spans="1:11" ht="12.75">
      <c r="A33" s="11">
        <v>32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7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10</v>
      </c>
    </row>
    <row r="35" spans="1:11" ht="12.75">
      <c r="A35" s="11">
        <v>34</v>
      </c>
      <c r="B35" s="7">
        <v>52</v>
      </c>
      <c r="C35" s="7">
        <v>17</v>
      </c>
      <c r="D35" s="7">
        <v>0</v>
      </c>
      <c r="E35" s="7">
        <v>0</v>
      </c>
      <c r="F35" s="7">
        <v>13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82</v>
      </c>
    </row>
    <row r="36" spans="1:11" ht="12.75">
      <c r="A36" s="11">
        <v>35</v>
      </c>
      <c r="B36" s="7">
        <v>12</v>
      </c>
      <c r="C36" s="7">
        <v>14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52</v>
      </c>
      <c r="C38" s="7">
        <v>19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71</v>
      </c>
    </row>
    <row r="39" spans="1:11" ht="12.75">
      <c r="A39" s="11">
        <v>51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2012</v>
      </c>
      <c r="C42" s="12">
        <f>SUM(C5:C41)</f>
        <v>971</v>
      </c>
      <c r="D42" s="12">
        <f>SUM(D5:D41)</f>
        <v>0</v>
      </c>
      <c r="E42" s="12">
        <f>SUM(E5:E41)</f>
        <v>0</v>
      </c>
      <c r="F42" s="12">
        <f>SUM(F5:F41)</f>
        <v>198</v>
      </c>
      <c r="G42" s="12">
        <f>SUM(G5:G41)</f>
        <v>0</v>
      </c>
      <c r="H42" s="12">
        <f>SUM(H5:H41)</f>
        <v>0</v>
      </c>
      <c r="I42" s="12">
        <f>SUM(I5:I41)</f>
        <v>4</v>
      </c>
      <c r="J42" s="12">
        <f>SUM(J5:J41)</f>
        <v>0</v>
      </c>
      <c r="K42" s="12">
        <f>SUM(K5:K41)</f>
        <v>3185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253</v>
      </c>
      <c r="C44" s="8">
        <f>SUM(C5:C11)</f>
        <v>111</v>
      </c>
      <c r="D44" s="8">
        <f>SUM(D5:D11)</f>
        <v>0</v>
      </c>
      <c r="E44" s="8">
        <f>SUM(E5:E11)</f>
        <v>0</v>
      </c>
      <c r="F44" s="8">
        <f>SUM(F5:F11)</f>
        <v>18</v>
      </c>
      <c r="G44" s="8">
        <f>SUM(G5:G11)</f>
        <v>0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383</v>
      </c>
    </row>
    <row r="45" spans="1:11" ht="12.75">
      <c r="A45" s="14" t="s">
        <v>46</v>
      </c>
      <c r="B45" s="8">
        <f>B13</f>
        <v>146</v>
      </c>
      <c r="C45" s="8">
        <f>C13</f>
        <v>60</v>
      </c>
      <c r="D45" s="8">
        <f>D13</f>
        <v>0</v>
      </c>
      <c r="E45" s="8">
        <f>E13</f>
        <v>0</v>
      </c>
      <c r="F45" s="8">
        <f>F13</f>
        <v>85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291</v>
      </c>
    </row>
    <row r="46" spans="1:11" ht="12.75">
      <c r="A46" s="14" t="s">
        <v>47</v>
      </c>
      <c r="B46" s="8">
        <f>SUM(B15:B21)</f>
        <v>83</v>
      </c>
      <c r="C46" s="8">
        <f>SUM(C15:C21)</f>
        <v>38</v>
      </c>
      <c r="D46" s="8">
        <f>SUM(D15:D21)</f>
        <v>0</v>
      </c>
      <c r="E46" s="8">
        <f>SUM(E15:E21)</f>
        <v>0</v>
      </c>
      <c r="F46" s="8">
        <f>SUM(F15:F21)</f>
        <v>49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170</v>
      </c>
    </row>
    <row r="47" spans="1:11" ht="12.75">
      <c r="A47" s="14" t="s">
        <v>48</v>
      </c>
      <c r="B47" s="8">
        <f>SUM(B23:B29)</f>
        <v>1349</v>
      </c>
      <c r="C47" s="8">
        <f>SUM(C23:C29)</f>
        <v>675</v>
      </c>
      <c r="D47" s="8">
        <f>SUM(D23:D29)</f>
        <v>0</v>
      </c>
      <c r="E47" s="8">
        <f>SUM(E23:E29)</f>
        <v>0</v>
      </c>
      <c r="F47" s="8">
        <f>SUM(F23:F29)</f>
        <v>33</v>
      </c>
      <c r="G47" s="8">
        <f>SUM(G23:G29)</f>
        <v>0</v>
      </c>
      <c r="H47" s="8">
        <f>SUM(H23:H29)</f>
        <v>0</v>
      </c>
      <c r="I47" s="8">
        <f>SUM(I23:I29)</f>
        <v>3</v>
      </c>
      <c r="J47" s="8">
        <f>SUM(J23:J29)</f>
        <v>0</v>
      </c>
      <c r="K47" s="8">
        <f>SUM(K23:K29)</f>
        <v>2060</v>
      </c>
    </row>
    <row r="48" spans="1:11" ht="12.75">
      <c r="A48" s="14" t="s">
        <v>49</v>
      </c>
      <c r="B48" s="8">
        <f>SUM(B31:B36)</f>
        <v>128</v>
      </c>
      <c r="C48" s="8">
        <f>SUM(C31:C36)</f>
        <v>68</v>
      </c>
      <c r="D48" s="8">
        <f>SUM(D31:D36)</f>
        <v>0</v>
      </c>
      <c r="E48" s="8">
        <f>SUM(E31:E36)</f>
        <v>0</v>
      </c>
      <c r="F48" s="8">
        <f>SUM(F31:F36)</f>
        <v>13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209</v>
      </c>
    </row>
    <row r="49" spans="1:11" ht="12.75">
      <c r="A49" s="14" t="s">
        <v>50</v>
      </c>
      <c r="B49" s="8">
        <f>SUM(B38:B39)</f>
        <v>53</v>
      </c>
      <c r="C49" s="8">
        <f>SUM(C38:C39)</f>
        <v>19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72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4</v>
      </c>
      <c r="C6" s="7">
        <v>1</v>
      </c>
      <c r="D6" s="7">
        <v>0</v>
      </c>
      <c r="E6" s="7">
        <v>0</v>
      </c>
      <c r="F6" s="7">
        <v>2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74</v>
      </c>
      <c r="C7" s="7">
        <v>37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116</v>
      </c>
    </row>
    <row r="8" spans="1:11" ht="12.75">
      <c r="A8" s="6" t="s">
        <v>17</v>
      </c>
      <c r="B8" s="7">
        <v>11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14</v>
      </c>
    </row>
    <row r="9" spans="1:11" ht="12.75">
      <c r="A9" s="6" t="s">
        <v>18</v>
      </c>
      <c r="B9" s="7">
        <v>22</v>
      </c>
      <c r="C9" s="7">
        <v>12</v>
      </c>
      <c r="D9" s="7">
        <v>0</v>
      </c>
      <c r="E9" s="7">
        <v>0</v>
      </c>
      <c r="F9" s="7">
        <v>11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45</v>
      </c>
    </row>
    <row r="10" spans="1:11" ht="12.75">
      <c r="A10" s="6" t="s">
        <v>19</v>
      </c>
      <c r="B10" s="7">
        <v>106</v>
      </c>
      <c r="C10" s="7">
        <v>38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149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109</v>
      </c>
      <c r="C13" s="8">
        <v>70</v>
      </c>
      <c r="D13" s="7">
        <v>0</v>
      </c>
      <c r="E13" s="7">
        <v>0</v>
      </c>
      <c r="F13" s="7">
        <v>79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258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3</v>
      </c>
    </row>
    <row r="16" spans="1:11" ht="12.75">
      <c r="A16" s="6" t="s">
        <v>25</v>
      </c>
      <c r="B16" s="7">
        <v>7</v>
      </c>
      <c r="C16" s="7">
        <v>1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10</v>
      </c>
    </row>
    <row r="17" spans="1:11" ht="12.75">
      <c r="A17" s="6" t="s">
        <v>26</v>
      </c>
      <c r="B17" s="7">
        <v>34</v>
      </c>
      <c r="C17" s="7">
        <v>10</v>
      </c>
      <c r="D17" s="7">
        <v>0</v>
      </c>
      <c r="E17" s="7">
        <v>0</v>
      </c>
      <c r="F17" s="7">
        <v>5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50</v>
      </c>
    </row>
    <row r="18" spans="1:11" ht="12.75">
      <c r="A18" s="6" t="s">
        <v>27</v>
      </c>
      <c r="B18" s="7">
        <v>34</v>
      </c>
      <c r="C18" s="7">
        <v>10</v>
      </c>
      <c r="D18" s="7">
        <v>0</v>
      </c>
      <c r="E18" s="7">
        <v>0</v>
      </c>
      <c r="F18" s="7">
        <v>29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73</v>
      </c>
    </row>
    <row r="19" spans="1:11" ht="12.75">
      <c r="A19" s="6" t="s">
        <v>28</v>
      </c>
      <c r="B19" s="7">
        <v>28</v>
      </c>
      <c r="C19" s="7">
        <v>9</v>
      </c>
      <c r="D19" s="7">
        <v>0</v>
      </c>
      <c r="E19" s="7">
        <v>0</v>
      </c>
      <c r="F19" s="7">
        <v>12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49</v>
      </c>
    </row>
    <row r="20" spans="1:11" ht="12.75">
      <c r="A20" s="6" t="s">
        <v>29</v>
      </c>
      <c r="B20" s="7">
        <v>14</v>
      </c>
      <c r="C20" s="7">
        <v>6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21</v>
      </c>
    </row>
    <row r="21" spans="1:11" ht="12.75">
      <c r="A21" s="6" t="s">
        <v>30</v>
      </c>
      <c r="B21" s="7">
        <v>3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427</v>
      </c>
      <c r="C24" s="7">
        <v>219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646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793</v>
      </c>
      <c r="C27" s="7">
        <v>366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1159</v>
      </c>
    </row>
    <row r="28" spans="1:11" ht="12.75">
      <c r="A28" s="6" t="s">
        <v>37</v>
      </c>
      <c r="B28" s="7">
        <v>282</v>
      </c>
      <c r="C28" s="7">
        <v>122</v>
      </c>
      <c r="D28" s="7">
        <v>0</v>
      </c>
      <c r="E28" s="7">
        <v>0</v>
      </c>
      <c r="F28" s="7">
        <v>31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435</v>
      </c>
    </row>
    <row r="29" spans="1:11" ht="12.75">
      <c r="A29" s="6" t="s">
        <v>38</v>
      </c>
      <c r="B29" s="7">
        <v>115</v>
      </c>
      <c r="C29" s="7">
        <v>75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190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49</v>
      </c>
      <c r="C32" s="7">
        <v>21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71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45</v>
      </c>
      <c r="C35" s="7">
        <v>24</v>
      </c>
      <c r="D35" s="7">
        <v>0</v>
      </c>
      <c r="E35" s="7">
        <v>0</v>
      </c>
      <c r="F35" s="7">
        <v>12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81</v>
      </c>
    </row>
    <row r="36" spans="1:11" ht="12.75">
      <c r="A36" s="11">
        <v>35</v>
      </c>
      <c r="B36" s="7">
        <v>41</v>
      </c>
      <c r="C36" s="7">
        <v>11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52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54</v>
      </c>
      <c r="C38" s="7">
        <v>31</v>
      </c>
      <c r="D38" s="7">
        <v>0</v>
      </c>
      <c r="E38" s="7">
        <v>0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87</v>
      </c>
    </row>
    <row r="39" spans="1:11" ht="12.75">
      <c r="A39" s="11">
        <v>51</v>
      </c>
      <c r="B39" s="7">
        <v>0</v>
      </c>
      <c r="C39" s="7">
        <v>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5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2261</v>
      </c>
      <c r="C42" s="12">
        <f>SUM(C5:C41)</f>
        <v>1076</v>
      </c>
      <c r="D42" s="12">
        <f>SUM(D5:D41)</f>
        <v>0</v>
      </c>
      <c r="E42" s="12">
        <f>SUM(E5:E41)</f>
        <v>0</v>
      </c>
      <c r="F42" s="12">
        <f>SUM(F5:F41)</f>
        <v>198</v>
      </c>
      <c r="G42" s="12">
        <f>SUM(G5:G41)</f>
        <v>0</v>
      </c>
      <c r="H42" s="12">
        <f>SUM(H5:H41)</f>
        <v>0</v>
      </c>
      <c r="I42" s="12">
        <f>SUM(I5:I41)</f>
        <v>1</v>
      </c>
      <c r="J42" s="12">
        <f>SUM(J5:J41)</f>
        <v>0</v>
      </c>
      <c r="K42" s="12">
        <f>SUM(K5:K41)</f>
        <v>3536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223</v>
      </c>
      <c r="C44" s="8">
        <f>SUM(C5:C11)</f>
        <v>93</v>
      </c>
      <c r="D44" s="8">
        <f>SUM(D5:D11)</f>
        <v>0</v>
      </c>
      <c r="E44" s="8">
        <f>SUM(E5:E11)</f>
        <v>0</v>
      </c>
      <c r="F44" s="8">
        <f>SUM(F5:F11)</f>
        <v>23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339</v>
      </c>
    </row>
    <row r="45" spans="1:11" ht="12.75">
      <c r="A45" s="14" t="s">
        <v>46</v>
      </c>
      <c r="B45" s="8">
        <f>B13</f>
        <v>109</v>
      </c>
      <c r="C45" s="8">
        <f>C13</f>
        <v>70</v>
      </c>
      <c r="D45" s="8">
        <f>D13</f>
        <v>0</v>
      </c>
      <c r="E45" s="8">
        <f>E13</f>
        <v>0</v>
      </c>
      <c r="F45" s="8">
        <f>F13</f>
        <v>79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258</v>
      </c>
    </row>
    <row r="46" spans="1:11" ht="12.75">
      <c r="A46" s="14" t="s">
        <v>47</v>
      </c>
      <c r="B46" s="8">
        <f>SUM(B15:B21)</f>
        <v>122</v>
      </c>
      <c r="C46" s="8">
        <f>SUM(C15:C21)</f>
        <v>38</v>
      </c>
      <c r="D46" s="8">
        <f>SUM(D15:D21)</f>
        <v>0</v>
      </c>
      <c r="E46" s="8">
        <f>SUM(E15:E21)</f>
        <v>0</v>
      </c>
      <c r="F46" s="8">
        <f>SUM(F15:F21)</f>
        <v>49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210</v>
      </c>
    </row>
    <row r="47" spans="1:11" ht="12.75">
      <c r="A47" s="14" t="s">
        <v>48</v>
      </c>
      <c r="B47" s="8">
        <f>SUM(B23:B29)</f>
        <v>1617</v>
      </c>
      <c r="C47" s="8">
        <f>SUM(C23:C29)</f>
        <v>783</v>
      </c>
      <c r="D47" s="8">
        <f>SUM(D23:D29)</f>
        <v>0</v>
      </c>
      <c r="E47" s="8">
        <f>SUM(E23:E29)</f>
        <v>0</v>
      </c>
      <c r="F47" s="8">
        <f>SUM(F23:F29)</f>
        <v>31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2431</v>
      </c>
    </row>
    <row r="48" spans="1:11" ht="12.75">
      <c r="A48" s="14" t="s">
        <v>49</v>
      </c>
      <c r="B48" s="8">
        <f>SUM(B31:B36)</f>
        <v>136</v>
      </c>
      <c r="C48" s="8">
        <f>SUM(C31:C36)</f>
        <v>56</v>
      </c>
      <c r="D48" s="8">
        <f>SUM(D31:D36)</f>
        <v>0</v>
      </c>
      <c r="E48" s="8">
        <f>SUM(E31:E36)</f>
        <v>0</v>
      </c>
      <c r="F48" s="8">
        <f>SUM(F31:F36)</f>
        <v>14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206</v>
      </c>
    </row>
    <row r="49" spans="1:11" ht="12.75">
      <c r="A49" s="14" t="s">
        <v>50</v>
      </c>
      <c r="B49" s="8">
        <f>SUM(B38:B39)</f>
        <v>54</v>
      </c>
      <c r="C49" s="8">
        <f>SUM(C38:C39)</f>
        <v>36</v>
      </c>
      <c r="D49" s="8">
        <f>SUM(D38:D39)</f>
        <v>0</v>
      </c>
      <c r="E49" s="8">
        <f>SUM(E38:E39)</f>
        <v>0</v>
      </c>
      <c r="F49" s="8">
        <f>SUM(F38:F39)</f>
        <v>2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92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4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15</v>
      </c>
      <c r="C7" s="7">
        <v>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19</v>
      </c>
    </row>
    <row r="8" spans="1:11" ht="12.75">
      <c r="A8" s="6" t="s">
        <v>17</v>
      </c>
      <c r="B8" s="7">
        <v>4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4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16</v>
      </c>
      <c r="C10" s="7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24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26</v>
      </c>
      <c r="C13" s="8">
        <v>18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44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5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4</v>
      </c>
      <c r="C18" s="7">
        <v>0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8</v>
      </c>
      <c r="C19" s="7">
        <v>2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11</v>
      </c>
    </row>
    <row r="20" spans="1:11" ht="12.75">
      <c r="A20" s="6" t="s">
        <v>29</v>
      </c>
      <c r="B20" s="7">
        <v>4</v>
      </c>
      <c r="C20" s="7">
        <v>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34</v>
      </c>
      <c r="C24" s="7">
        <v>30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64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74</v>
      </c>
      <c r="C27" s="7">
        <v>50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124</v>
      </c>
    </row>
    <row r="28" spans="1:11" ht="12.75">
      <c r="A28" s="6" t="s">
        <v>37</v>
      </c>
      <c r="B28" s="7">
        <v>24</v>
      </c>
      <c r="C28" s="7">
        <v>13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37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8</v>
      </c>
      <c r="C32" s="7">
        <v>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</v>
      </c>
    </row>
    <row r="35" spans="1:11" ht="12.75">
      <c r="A35" s="11">
        <v>34</v>
      </c>
      <c r="B35" s="7">
        <v>4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11">
        <v>35</v>
      </c>
      <c r="B36" s="7">
        <v>3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2.75">
      <c r="A39" s="11">
        <v>51</v>
      </c>
      <c r="B39" s="7">
        <v>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249</v>
      </c>
      <c r="C42" s="12">
        <f>SUM(C5:C41)</f>
        <v>158</v>
      </c>
      <c r="D42" s="12">
        <f>SUM(D5:D41)</f>
        <v>0</v>
      </c>
      <c r="E42" s="12">
        <f>SUM(E5:E41)</f>
        <v>0</v>
      </c>
      <c r="F42" s="12">
        <f>SUM(F5:F41)</f>
        <v>4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411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45</v>
      </c>
      <c r="C44" s="8">
        <f>SUM(C5:C11)</f>
        <v>18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63</v>
      </c>
    </row>
    <row r="45" spans="1:11" ht="12.75">
      <c r="A45" s="14" t="s">
        <v>46</v>
      </c>
      <c r="B45" s="8">
        <f>B13</f>
        <v>26</v>
      </c>
      <c r="C45" s="8">
        <f>C13</f>
        <v>18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44</v>
      </c>
    </row>
    <row r="46" spans="1:11" ht="12.75">
      <c r="A46" s="14" t="s">
        <v>47</v>
      </c>
      <c r="B46" s="8">
        <f>SUM(B15:B21)</f>
        <v>21</v>
      </c>
      <c r="C46" s="8">
        <f>SUM(C15:C21)</f>
        <v>12</v>
      </c>
      <c r="D46" s="8">
        <f>SUM(D15:D21)</f>
        <v>0</v>
      </c>
      <c r="E46" s="8">
        <f>SUM(E15:E21)</f>
        <v>0</v>
      </c>
      <c r="F46" s="8">
        <f>SUM(F15:F21)</f>
        <v>4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37</v>
      </c>
    </row>
    <row r="47" spans="1:11" ht="12.75">
      <c r="A47" s="14" t="s">
        <v>48</v>
      </c>
      <c r="B47" s="8">
        <f>SUM(B23:B29)</f>
        <v>134</v>
      </c>
      <c r="C47" s="8">
        <f>SUM(C23:C29)</f>
        <v>94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228</v>
      </c>
    </row>
    <row r="48" spans="1:11" ht="12.75">
      <c r="A48" s="14" t="s">
        <v>49</v>
      </c>
      <c r="B48" s="8">
        <f>SUM(B31:B36)</f>
        <v>20</v>
      </c>
      <c r="C48" s="8">
        <f>SUM(C31:C36)</f>
        <v>13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33</v>
      </c>
    </row>
    <row r="49" spans="1:11" ht="12.75">
      <c r="A49" s="14" t="s">
        <v>50</v>
      </c>
      <c r="B49" s="8">
        <f>SUM(B38:B39)</f>
        <v>3</v>
      </c>
      <c r="C49" s="8">
        <f>SUM(C38:C39)</f>
        <v>3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10</v>
      </c>
      <c r="C7" s="7">
        <v>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6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6</v>
      </c>
      <c r="C10" s="7">
        <v>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11</v>
      </c>
      <c r="C13" s="8">
        <v>22</v>
      </c>
      <c r="D13" s="7">
        <v>0</v>
      </c>
      <c r="E13" s="7">
        <v>0</v>
      </c>
      <c r="F13" s="7">
        <v>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3</v>
      </c>
      <c r="C17" s="7">
        <v>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11</v>
      </c>
      <c r="C24" s="7">
        <v>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39</v>
      </c>
      <c r="C27" s="7">
        <v>33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72</v>
      </c>
    </row>
    <row r="28" spans="1:11" ht="12.75">
      <c r="A28" s="6" t="s">
        <v>37</v>
      </c>
      <c r="B28" s="7">
        <v>3</v>
      </c>
      <c r="C28" s="7">
        <v>21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</v>
      </c>
      <c r="C32" s="7">
        <v>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1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11">
        <v>35</v>
      </c>
      <c r="B36" s="7">
        <v>0</v>
      </c>
      <c r="C36" s="7">
        <v>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</v>
      </c>
      <c r="C38" s="7">
        <v>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6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93</v>
      </c>
      <c r="C42" s="12">
        <f>SUM(C5:C41)</f>
        <v>122</v>
      </c>
      <c r="D42" s="12">
        <f>SUM(D5:D41)</f>
        <v>0</v>
      </c>
      <c r="E42" s="12">
        <f>SUM(E5:E41)</f>
        <v>0</v>
      </c>
      <c r="F42" s="12">
        <f>SUM(F5:F41)</f>
        <v>2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217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22</v>
      </c>
      <c r="C44" s="8">
        <f>SUM(C5:C11)</f>
        <v>18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40</v>
      </c>
    </row>
    <row r="45" spans="1:11" ht="12.75">
      <c r="A45" s="14" t="s">
        <v>46</v>
      </c>
      <c r="B45" s="8">
        <f>B13</f>
        <v>11</v>
      </c>
      <c r="C45" s="8">
        <f>C13</f>
        <v>22</v>
      </c>
      <c r="D45" s="8">
        <f>D13</f>
        <v>0</v>
      </c>
      <c r="E45" s="8">
        <f>E13</f>
        <v>0</v>
      </c>
      <c r="F45" s="8">
        <f>F13</f>
        <v>1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34</v>
      </c>
    </row>
    <row r="46" spans="1:11" ht="12.75">
      <c r="A46" s="14" t="s">
        <v>47</v>
      </c>
      <c r="B46" s="8">
        <f>SUM(B15:B21)</f>
        <v>3</v>
      </c>
      <c r="C46" s="8">
        <f>SUM(C15:C21)</f>
        <v>6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9</v>
      </c>
    </row>
    <row r="47" spans="1:11" ht="12.75">
      <c r="A47" s="14" t="s">
        <v>48</v>
      </c>
      <c r="B47" s="8">
        <f>SUM(B23:B29)</f>
        <v>53</v>
      </c>
      <c r="C47" s="8">
        <f>SUM(C23:C29)</f>
        <v>61</v>
      </c>
      <c r="D47" s="8">
        <f>SUM(D23:D29)</f>
        <v>0</v>
      </c>
      <c r="E47" s="8">
        <f>SUM(E23:E29)</f>
        <v>0</v>
      </c>
      <c r="F47" s="8">
        <f>SUM(F23:F29)</f>
        <v>1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115</v>
      </c>
    </row>
    <row r="48" spans="1:11" ht="12.75">
      <c r="A48" s="14" t="s">
        <v>49</v>
      </c>
      <c r="B48" s="8">
        <f>SUM(B31:B36)</f>
        <v>2</v>
      </c>
      <c r="C48" s="8">
        <f>SUM(C31:C36)</f>
        <v>11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13</v>
      </c>
    </row>
    <row r="49" spans="1:11" ht="12.75">
      <c r="A49" s="14" t="s">
        <v>50</v>
      </c>
      <c r="B49" s="8">
        <f>SUM(B38:B39)</f>
        <v>2</v>
      </c>
      <c r="C49" s="8">
        <f>SUM(C38:C39)</f>
        <v>4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9</v>
      </c>
      <c r="C7" s="7">
        <v>13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22</v>
      </c>
    </row>
    <row r="8" spans="1:11" ht="12.75">
      <c r="A8" s="6" t="s">
        <v>17</v>
      </c>
      <c r="B8" s="7">
        <v>13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15</v>
      </c>
    </row>
    <row r="9" spans="1:11" ht="12.75">
      <c r="A9" s="6" t="s">
        <v>18</v>
      </c>
      <c r="B9" s="7">
        <v>14</v>
      </c>
      <c r="C9" s="7">
        <v>7</v>
      </c>
      <c r="D9" s="7">
        <v>0</v>
      </c>
      <c r="E9" s="7">
        <v>0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24</v>
      </c>
    </row>
    <row r="10" spans="1:11" ht="12.75">
      <c r="A10" s="6" t="s">
        <v>19</v>
      </c>
      <c r="B10" s="7">
        <v>25</v>
      </c>
      <c r="C10" s="7">
        <v>23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49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48</v>
      </c>
      <c r="C13" s="8">
        <v>33</v>
      </c>
      <c r="D13" s="7">
        <v>0</v>
      </c>
      <c r="E13" s="7">
        <v>0</v>
      </c>
      <c r="F13" s="7">
        <v>47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128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3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9</v>
      </c>
      <c r="C17" s="7">
        <v>6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16</v>
      </c>
    </row>
    <row r="18" spans="1:11" ht="12.75">
      <c r="A18" s="6" t="s">
        <v>27</v>
      </c>
      <c r="B18" s="7">
        <v>9</v>
      </c>
      <c r="C18" s="7">
        <v>2</v>
      </c>
      <c r="D18" s="7">
        <v>0</v>
      </c>
      <c r="E18" s="7">
        <v>0</v>
      </c>
      <c r="F18" s="7">
        <v>24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35</v>
      </c>
    </row>
    <row r="19" spans="1:11" ht="12.75">
      <c r="A19" s="6" t="s">
        <v>28</v>
      </c>
      <c r="B19" s="7">
        <v>5</v>
      </c>
      <c r="C19" s="7">
        <v>7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15</v>
      </c>
    </row>
    <row r="20" spans="1:11" ht="12.75">
      <c r="A20" s="6" t="s">
        <v>29</v>
      </c>
      <c r="B20" s="7">
        <v>3</v>
      </c>
      <c r="C20" s="7">
        <v>4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114</v>
      </c>
      <c r="C24" s="7">
        <v>117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231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270</v>
      </c>
      <c r="C27" s="7">
        <v>274</v>
      </c>
      <c r="D27" s="7">
        <v>0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546</v>
      </c>
    </row>
    <row r="28" spans="1:11" ht="12.75">
      <c r="A28" s="6" t="s">
        <v>37</v>
      </c>
      <c r="B28" s="7">
        <v>145</v>
      </c>
      <c r="C28" s="7">
        <v>105</v>
      </c>
      <c r="D28" s="7">
        <v>0</v>
      </c>
      <c r="E28" s="7">
        <v>0</v>
      </c>
      <c r="F28" s="7">
        <v>24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274</v>
      </c>
    </row>
    <row r="29" spans="1:11" ht="12.75">
      <c r="A29" s="6" t="s">
        <v>38</v>
      </c>
      <c r="B29" s="7">
        <v>1</v>
      </c>
      <c r="C29" s="7">
        <v>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19</v>
      </c>
      <c r="C32" s="7">
        <v>25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44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2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20</v>
      </c>
      <c r="C35" s="7">
        <v>16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39</v>
      </c>
    </row>
    <row r="36" spans="1:11" ht="12.75">
      <c r="A36" s="11">
        <v>35</v>
      </c>
      <c r="B36" s="7">
        <v>12</v>
      </c>
      <c r="C36" s="7">
        <v>15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14</v>
      </c>
      <c r="C38" s="7">
        <v>6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20</v>
      </c>
    </row>
    <row r="39" spans="1:11" ht="12.75">
      <c r="A39" s="11">
        <v>51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743</v>
      </c>
      <c r="C42" s="12">
        <f>SUM(C5:C41)</f>
        <v>664</v>
      </c>
      <c r="D42" s="12">
        <f>SUM(D5:D41)</f>
        <v>0</v>
      </c>
      <c r="E42" s="12">
        <f>SUM(E5:E41)</f>
        <v>0</v>
      </c>
      <c r="F42" s="12">
        <f>SUM(F5:F41)</f>
        <v>110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1517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61</v>
      </c>
      <c r="C44" s="8">
        <f>SUM(C5:C11)</f>
        <v>49</v>
      </c>
      <c r="D44" s="8">
        <f>SUM(D5:D11)</f>
        <v>0</v>
      </c>
      <c r="E44" s="8">
        <f>SUM(E5:E11)</f>
        <v>0</v>
      </c>
      <c r="F44" s="8">
        <f>SUM(F5:F11)</f>
        <v>4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114</v>
      </c>
    </row>
    <row r="45" spans="1:11" ht="12.75">
      <c r="A45" s="14" t="s">
        <v>46</v>
      </c>
      <c r="B45" s="8">
        <f>B13</f>
        <v>48</v>
      </c>
      <c r="C45" s="8">
        <f>C13</f>
        <v>33</v>
      </c>
      <c r="D45" s="8">
        <f>D13</f>
        <v>0</v>
      </c>
      <c r="E45" s="8">
        <f>E13</f>
        <v>0</v>
      </c>
      <c r="F45" s="8">
        <f>F13</f>
        <v>47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128</v>
      </c>
    </row>
    <row r="46" spans="1:11" ht="12.75">
      <c r="A46" s="14" t="s">
        <v>47</v>
      </c>
      <c r="B46" s="8">
        <f>SUM(B15:B21)</f>
        <v>30</v>
      </c>
      <c r="C46" s="8">
        <f>SUM(C15:C21)</f>
        <v>21</v>
      </c>
      <c r="D46" s="8">
        <f>SUM(D15:D21)</f>
        <v>0</v>
      </c>
      <c r="E46" s="8">
        <f>SUM(E15:E21)</f>
        <v>0</v>
      </c>
      <c r="F46" s="8">
        <f>SUM(F15:F21)</f>
        <v>30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81</v>
      </c>
    </row>
    <row r="47" spans="1:11" ht="12.75">
      <c r="A47" s="14" t="s">
        <v>48</v>
      </c>
      <c r="B47" s="8">
        <f>SUM(B23:B29)</f>
        <v>535</v>
      </c>
      <c r="C47" s="8">
        <f>SUM(C23:C29)</f>
        <v>498</v>
      </c>
      <c r="D47" s="8">
        <f>SUM(D23:D29)</f>
        <v>0</v>
      </c>
      <c r="E47" s="8">
        <f>SUM(E23:E29)</f>
        <v>0</v>
      </c>
      <c r="F47" s="8">
        <f>SUM(F23:F29)</f>
        <v>26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1059</v>
      </c>
    </row>
    <row r="48" spans="1:11" ht="12.75">
      <c r="A48" s="14" t="s">
        <v>49</v>
      </c>
      <c r="B48" s="8">
        <f>SUM(B31:B36)</f>
        <v>54</v>
      </c>
      <c r="C48" s="8">
        <f>SUM(C31:C36)</f>
        <v>57</v>
      </c>
      <c r="D48" s="8">
        <f>SUM(D31:D36)</f>
        <v>0</v>
      </c>
      <c r="E48" s="8">
        <f>SUM(E31:E36)</f>
        <v>0</v>
      </c>
      <c r="F48" s="8">
        <f>SUM(F31:F36)</f>
        <v>3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114</v>
      </c>
    </row>
    <row r="49" spans="1:11" ht="12.75">
      <c r="A49" s="14" t="s">
        <v>50</v>
      </c>
      <c r="B49" s="8">
        <f>SUM(B38:B39)</f>
        <v>15</v>
      </c>
      <c r="C49" s="8">
        <f>SUM(C38:C39)</f>
        <v>6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6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38</v>
      </c>
      <c r="C7" s="7">
        <v>33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73</v>
      </c>
    </row>
    <row r="8" spans="1:11" ht="12.75">
      <c r="A8" s="6" t="s">
        <v>17</v>
      </c>
      <c r="B8" s="7">
        <v>4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21</v>
      </c>
      <c r="C9" s="7">
        <v>18</v>
      </c>
      <c r="D9" s="7">
        <v>0</v>
      </c>
      <c r="E9" s="7">
        <v>0</v>
      </c>
      <c r="F9" s="7">
        <v>7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46</v>
      </c>
    </row>
    <row r="10" spans="1:11" ht="12.75">
      <c r="A10" s="6" t="s">
        <v>19</v>
      </c>
      <c r="B10" s="7">
        <v>60</v>
      </c>
      <c r="C10" s="7">
        <v>47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111</v>
      </c>
    </row>
    <row r="11" spans="1:11" ht="12.75">
      <c r="A11" s="6" t="s">
        <v>20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78</v>
      </c>
      <c r="C13" s="8">
        <v>74</v>
      </c>
      <c r="D13" s="7">
        <v>0</v>
      </c>
      <c r="E13" s="7">
        <v>0</v>
      </c>
      <c r="F13" s="7">
        <v>73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225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4</v>
      </c>
      <c r="D16" s="7">
        <v>0</v>
      </c>
      <c r="E16" s="7">
        <v>0</v>
      </c>
      <c r="F16" s="7">
        <v>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20</v>
      </c>
      <c r="C17" s="7">
        <v>11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32</v>
      </c>
    </row>
    <row r="18" spans="1:11" ht="12.75">
      <c r="A18" s="6" t="s">
        <v>27</v>
      </c>
      <c r="B18" s="7">
        <v>6</v>
      </c>
      <c r="C18" s="7">
        <v>9</v>
      </c>
      <c r="D18" s="7">
        <v>0</v>
      </c>
      <c r="E18" s="7">
        <v>0</v>
      </c>
      <c r="F18" s="7">
        <v>14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29</v>
      </c>
    </row>
    <row r="19" spans="1:11" ht="12.75">
      <c r="A19" s="6" t="s">
        <v>28</v>
      </c>
      <c r="B19" s="7">
        <v>18</v>
      </c>
      <c r="C19" s="7">
        <v>22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44</v>
      </c>
    </row>
    <row r="20" spans="1:11" ht="12.75">
      <c r="A20" s="6" t="s">
        <v>29</v>
      </c>
      <c r="B20" s="7">
        <v>9</v>
      </c>
      <c r="C20" s="7">
        <v>10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20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145</v>
      </c>
      <c r="C24" s="7">
        <v>137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282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449</v>
      </c>
      <c r="C27" s="7">
        <v>406</v>
      </c>
      <c r="D27" s="7">
        <v>0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857</v>
      </c>
    </row>
    <row r="28" spans="1:11" ht="12.75">
      <c r="A28" s="6" t="s">
        <v>37</v>
      </c>
      <c r="B28" s="7">
        <v>238</v>
      </c>
      <c r="C28" s="7">
        <v>155</v>
      </c>
      <c r="D28" s="7">
        <v>0</v>
      </c>
      <c r="E28" s="7">
        <v>0</v>
      </c>
      <c r="F28" s="7">
        <v>22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415</v>
      </c>
    </row>
    <row r="29" spans="1:11" ht="12.75">
      <c r="A29" s="6" t="s">
        <v>38</v>
      </c>
      <c r="B29" s="7">
        <v>49</v>
      </c>
      <c r="C29" s="7">
        <v>66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115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38</v>
      </c>
      <c r="C32" s="7">
        <v>38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77</v>
      </c>
    </row>
    <row r="33" spans="1:11" ht="12.75">
      <c r="A33" s="11">
        <v>32</v>
      </c>
      <c r="B33" s="7">
        <v>3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33</v>
      </c>
      <c r="B34" s="7">
        <v>1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34</v>
      </c>
      <c r="B35" s="7">
        <v>32</v>
      </c>
      <c r="C35" s="7">
        <v>18</v>
      </c>
      <c r="D35" s="7">
        <v>0</v>
      </c>
      <c r="E35" s="7">
        <v>0</v>
      </c>
      <c r="F35" s="7">
        <v>5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55</v>
      </c>
    </row>
    <row r="36" spans="1:11" ht="12.75">
      <c r="A36" s="11">
        <v>35</v>
      </c>
      <c r="B36" s="7">
        <v>20</v>
      </c>
      <c r="C36" s="7">
        <v>10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30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29</v>
      </c>
      <c r="C38" s="7">
        <v>15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44</v>
      </c>
    </row>
    <row r="39" spans="1:11" ht="12.75">
      <c r="A39" s="11">
        <v>51</v>
      </c>
      <c r="B39" s="7">
        <v>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1270</v>
      </c>
      <c r="C42" s="12">
        <f>SUM(C5:C41)</f>
        <v>1091</v>
      </c>
      <c r="D42" s="12">
        <f>SUM(D5:D41)</f>
        <v>0</v>
      </c>
      <c r="E42" s="12">
        <f>SUM(E5:E41)</f>
        <v>0</v>
      </c>
      <c r="F42" s="12">
        <f>SUM(F5:F41)</f>
        <v>139</v>
      </c>
      <c r="G42" s="12">
        <f>SUM(G5:G41)</f>
        <v>0</v>
      </c>
      <c r="H42" s="12">
        <f>SUM(H5:H41)</f>
        <v>0</v>
      </c>
      <c r="I42" s="12">
        <f>SUM(I5:I41)</f>
        <v>1</v>
      </c>
      <c r="J42" s="12">
        <f>SUM(J5:J41)</f>
        <v>0</v>
      </c>
      <c r="K42" s="12">
        <f>SUM(K5:K41)</f>
        <v>2501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132</v>
      </c>
      <c r="C44" s="8">
        <f>SUM(C5:C11)</f>
        <v>108</v>
      </c>
      <c r="D44" s="8">
        <f>SUM(D5:D11)</f>
        <v>0</v>
      </c>
      <c r="E44" s="8">
        <f>SUM(E5:E11)</f>
        <v>0</v>
      </c>
      <c r="F44" s="8">
        <f>SUM(F5:F11)</f>
        <v>13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253</v>
      </c>
    </row>
    <row r="45" spans="1:11" ht="12.75">
      <c r="A45" s="14" t="s">
        <v>46</v>
      </c>
      <c r="B45" s="8">
        <f>B13</f>
        <v>78</v>
      </c>
      <c r="C45" s="8">
        <f>C13</f>
        <v>74</v>
      </c>
      <c r="D45" s="8">
        <f>D13</f>
        <v>0</v>
      </c>
      <c r="E45" s="8">
        <f>E13</f>
        <v>0</v>
      </c>
      <c r="F45" s="8">
        <f>F13</f>
        <v>73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225</v>
      </c>
    </row>
    <row r="46" spans="1:11" ht="12.75">
      <c r="A46" s="14" t="s">
        <v>47</v>
      </c>
      <c r="B46" s="8">
        <f>SUM(B15:B21)</f>
        <v>53</v>
      </c>
      <c r="C46" s="8">
        <f>SUM(C15:C21)</f>
        <v>57</v>
      </c>
      <c r="D46" s="8">
        <f>SUM(D15:D21)</f>
        <v>0</v>
      </c>
      <c r="E46" s="8">
        <f>SUM(E15:E21)</f>
        <v>0</v>
      </c>
      <c r="F46" s="8">
        <f>SUM(F15:F21)</f>
        <v>23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134</v>
      </c>
    </row>
    <row r="47" spans="1:11" ht="12.75">
      <c r="A47" s="14" t="s">
        <v>48</v>
      </c>
      <c r="B47" s="8">
        <f>SUM(B23:B29)</f>
        <v>882</v>
      </c>
      <c r="C47" s="8">
        <f>SUM(C23:C29)</f>
        <v>765</v>
      </c>
      <c r="D47" s="8">
        <f>SUM(D23:D29)</f>
        <v>0</v>
      </c>
      <c r="E47" s="8">
        <f>SUM(E23:E29)</f>
        <v>0</v>
      </c>
      <c r="F47" s="8">
        <f>SUM(F23:F29)</f>
        <v>24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1671</v>
      </c>
    </row>
    <row r="48" spans="1:11" ht="12.75">
      <c r="A48" s="14" t="s">
        <v>49</v>
      </c>
      <c r="B48" s="8">
        <f>SUM(B31:B36)</f>
        <v>95</v>
      </c>
      <c r="C48" s="8">
        <f>SUM(C31:C36)</f>
        <v>71</v>
      </c>
      <c r="D48" s="8">
        <f>SUM(D31:D36)</f>
        <v>0</v>
      </c>
      <c r="E48" s="8">
        <f>SUM(E31:E36)</f>
        <v>0</v>
      </c>
      <c r="F48" s="8">
        <f>SUM(F31:F36)</f>
        <v>6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172</v>
      </c>
    </row>
    <row r="49" spans="1:11" ht="12.75">
      <c r="A49" s="14" t="s">
        <v>50</v>
      </c>
      <c r="B49" s="8">
        <f>SUM(B38:B39)</f>
        <v>30</v>
      </c>
      <c r="C49" s="8">
        <f>SUM(C38:C39)</f>
        <v>16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46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2</v>
      </c>
      <c r="C7" s="7">
        <v>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9</v>
      </c>
    </row>
    <row r="8" spans="1:11" ht="12.75">
      <c r="A8" s="6" t="s">
        <v>17</v>
      </c>
      <c r="B8" s="7">
        <v>0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5</v>
      </c>
      <c r="C10" s="7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</v>
      </c>
      <c r="C13" s="8">
        <v>9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15</v>
      </c>
      <c r="C24" s="7">
        <v>37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24</v>
      </c>
      <c r="C27" s="7">
        <v>56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80</v>
      </c>
    </row>
    <row r="28" spans="1:11" ht="12.75">
      <c r="A28" s="6" t="s">
        <v>37</v>
      </c>
      <c r="B28" s="7">
        <v>9</v>
      </c>
      <c r="C28" s="7">
        <v>21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</v>
      </c>
      <c r="C32" s="7">
        <v>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</v>
      </c>
    </row>
    <row r="36" spans="1:11" ht="12.75">
      <c r="A36" s="11">
        <v>35</v>
      </c>
      <c r="B36" s="7">
        <v>1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65</v>
      </c>
      <c r="C42" s="12">
        <f>SUM(C5:C41)</f>
        <v>167</v>
      </c>
      <c r="D42" s="12">
        <f>SUM(D5:D41)</f>
        <v>0</v>
      </c>
      <c r="E42" s="12">
        <f>SUM(E5:E41)</f>
        <v>0</v>
      </c>
      <c r="F42" s="12">
        <f>SUM(F5:F41)</f>
        <v>2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234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7</v>
      </c>
      <c r="C44" s="8">
        <f>SUM(C5:C11)</f>
        <v>22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29</v>
      </c>
    </row>
    <row r="45" spans="1:11" ht="12.75">
      <c r="A45" s="14" t="s">
        <v>46</v>
      </c>
      <c r="B45" s="8">
        <f>B13</f>
        <v>5</v>
      </c>
      <c r="C45" s="8">
        <f>C13</f>
        <v>9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14</v>
      </c>
    </row>
    <row r="46" spans="1:11" ht="12.75">
      <c r="A46" s="14" t="s">
        <v>47</v>
      </c>
      <c r="B46" s="8">
        <f>SUM(B15:B21)</f>
        <v>1</v>
      </c>
      <c r="C46" s="8">
        <f>SUM(C15:C21)</f>
        <v>5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6</v>
      </c>
    </row>
    <row r="47" spans="1:11" ht="12.75">
      <c r="A47" s="14" t="s">
        <v>48</v>
      </c>
      <c r="B47" s="8">
        <f>SUM(B23:B29)</f>
        <v>48</v>
      </c>
      <c r="C47" s="8">
        <f>SUM(C23:C29)</f>
        <v>114</v>
      </c>
      <c r="D47" s="8">
        <f>SUM(D23:D29)</f>
        <v>0</v>
      </c>
      <c r="E47" s="8">
        <f>SUM(E23:E29)</f>
        <v>0</v>
      </c>
      <c r="F47" s="8">
        <f>SUM(F23:F29)</f>
        <v>2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164</v>
      </c>
    </row>
    <row r="48" spans="1:11" ht="12.75">
      <c r="A48" s="14" t="s">
        <v>49</v>
      </c>
      <c r="B48" s="8">
        <f>SUM(B31:B36)</f>
        <v>3</v>
      </c>
      <c r="C48" s="8">
        <f>SUM(C31:C36)</f>
        <v>14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17</v>
      </c>
    </row>
    <row r="49" spans="1:11" ht="12.75">
      <c r="A49" s="14" t="s">
        <v>50</v>
      </c>
      <c r="B49" s="8">
        <f>SUM(B38:B39)</f>
        <v>1</v>
      </c>
      <c r="C49" s="8">
        <f>SUM(C38:C39)</f>
        <v>3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4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12</v>
      </c>
      <c r="C7" s="7">
        <v>8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22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3</v>
      </c>
      <c r="C9" s="7">
        <v>1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18</v>
      </c>
      <c r="C10" s="7">
        <v>15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33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29</v>
      </c>
      <c r="C13" s="8">
        <v>24</v>
      </c>
      <c r="D13" s="7">
        <v>0</v>
      </c>
      <c r="E13" s="7">
        <v>0</v>
      </c>
      <c r="F13" s="7">
        <v>17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70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7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12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13</v>
      </c>
    </row>
    <row r="19" spans="1:11" ht="12.75">
      <c r="A19" s="6" t="s">
        <v>28</v>
      </c>
      <c r="B19" s="7">
        <v>3</v>
      </c>
      <c r="C19" s="7">
        <v>3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12</v>
      </c>
    </row>
    <row r="20" spans="1:11" ht="12.75">
      <c r="A20" s="6" t="s">
        <v>29</v>
      </c>
      <c r="B20" s="7">
        <v>8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1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117</v>
      </c>
      <c r="C24" s="7">
        <v>82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199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195</v>
      </c>
      <c r="C27" s="7">
        <v>113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309</v>
      </c>
    </row>
    <row r="28" spans="1:11" ht="12.75">
      <c r="A28" s="6" t="s">
        <v>37</v>
      </c>
      <c r="B28" s="7">
        <v>75</v>
      </c>
      <c r="C28" s="7">
        <v>44</v>
      </c>
      <c r="D28" s="7">
        <v>0</v>
      </c>
      <c r="E28" s="7">
        <v>0</v>
      </c>
      <c r="F28" s="7">
        <v>8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127</v>
      </c>
    </row>
    <row r="29" spans="1:11" ht="12.75">
      <c r="A29" s="6" t="s">
        <v>38</v>
      </c>
      <c r="B29" s="7">
        <v>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9</v>
      </c>
      <c r="C32" s="7">
        <v>10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19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34</v>
      </c>
      <c r="B35" s="7">
        <v>11</v>
      </c>
      <c r="C35" s="7">
        <v>4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16</v>
      </c>
    </row>
    <row r="36" spans="1:11" ht="12.75">
      <c r="A36" s="11">
        <v>35</v>
      </c>
      <c r="B36" s="7">
        <v>6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9</v>
      </c>
      <c r="C38" s="7">
        <v>6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15</v>
      </c>
    </row>
    <row r="39" spans="1:11" ht="12.75">
      <c r="A39" s="11">
        <v>51</v>
      </c>
      <c r="B39" s="7">
        <v>0</v>
      </c>
      <c r="C39" s="7">
        <v>3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513</v>
      </c>
      <c r="C42" s="12">
        <f>SUM(C5:C41)</f>
        <v>326</v>
      </c>
      <c r="D42" s="12">
        <f>SUM(D5:D41)</f>
        <v>0</v>
      </c>
      <c r="E42" s="12">
        <f>SUM(E5:E41)</f>
        <v>0</v>
      </c>
      <c r="F42" s="12">
        <f>SUM(F5:F41)</f>
        <v>50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889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36</v>
      </c>
      <c r="C44" s="8">
        <f>SUM(C5:C11)</f>
        <v>25</v>
      </c>
      <c r="D44" s="8">
        <f>SUM(D5:D11)</f>
        <v>0</v>
      </c>
      <c r="E44" s="8">
        <f>SUM(E5:E11)</f>
        <v>0</v>
      </c>
      <c r="F44" s="8">
        <f>SUM(F5:F11)</f>
        <v>4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65</v>
      </c>
    </row>
    <row r="45" spans="1:11" ht="12.75">
      <c r="A45" s="14" t="s">
        <v>46</v>
      </c>
      <c r="B45" s="8">
        <f>B13</f>
        <v>29</v>
      </c>
      <c r="C45" s="8">
        <f>C13</f>
        <v>24</v>
      </c>
      <c r="D45" s="8">
        <f>D13</f>
        <v>0</v>
      </c>
      <c r="E45" s="8">
        <f>E13</f>
        <v>0</v>
      </c>
      <c r="F45" s="8">
        <f>F13</f>
        <v>17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70</v>
      </c>
    </row>
    <row r="46" spans="1:11" ht="12.75">
      <c r="A46" s="14" t="s">
        <v>47</v>
      </c>
      <c r="B46" s="8">
        <f>SUM(B15:B21)</f>
        <v>21</v>
      </c>
      <c r="C46" s="8">
        <f>SUM(C15:C21)</f>
        <v>7</v>
      </c>
      <c r="D46" s="8">
        <f>SUM(D15:D21)</f>
        <v>0</v>
      </c>
      <c r="E46" s="8">
        <f>SUM(E15:E21)</f>
        <v>0</v>
      </c>
      <c r="F46" s="8">
        <f>SUM(F15:F21)</f>
        <v>19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47</v>
      </c>
    </row>
    <row r="47" spans="1:11" ht="12.75">
      <c r="A47" s="14" t="s">
        <v>48</v>
      </c>
      <c r="B47" s="8">
        <f>SUM(B23:B29)</f>
        <v>391</v>
      </c>
      <c r="C47" s="8">
        <f>SUM(C23:C29)</f>
        <v>241</v>
      </c>
      <c r="D47" s="8">
        <f>SUM(D23:D29)</f>
        <v>0</v>
      </c>
      <c r="E47" s="8">
        <f>SUM(E23:E29)</f>
        <v>0</v>
      </c>
      <c r="F47" s="8">
        <f>SUM(F23:F29)</f>
        <v>9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641</v>
      </c>
    </row>
    <row r="48" spans="1:11" ht="12.75">
      <c r="A48" s="14" t="s">
        <v>49</v>
      </c>
      <c r="B48" s="8">
        <f>SUM(B31:B36)</f>
        <v>27</v>
      </c>
      <c r="C48" s="8">
        <f>SUM(C31:C36)</f>
        <v>20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48</v>
      </c>
    </row>
    <row r="49" spans="1:11" ht="12.75">
      <c r="A49" s="14" t="s">
        <v>50</v>
      </c>
      <c r="B49" s="8">
        <f>SUM(B38:B39)</f>
        <v>9</v>
      </c>
      <c r="C49" s="8">
        <f>SUM(C38:C39)</f>
        <v>9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18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selection activeCell="C5" sqref="C5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('Job Center 13'!B5+'Job Center 17'!B5+'Job Center 18'!B5+'Job Center 23'!B5+'Job Center 35'!B5+'Job Center 37'!B5+'Job Center 38'!B5+'Job Center 39'!B5+'Job Center 40'!B5+'Job Center 44'!B5+'Job Center 46'!B5+'Job Center 47'!B5+'Job Center 52'!B5+'Job Center 53'!B5+'Job Center 54'!B5+'Job Center 62'!B5+'Job Center 63'!B5+'Job Center 64'!B5+'Job Center 66'!B5+'Job Center 67'!B5+'Job Center 70'!B5+'Job Center 71'!B5+'Job Center 79'!B5+'Job Center 80'!B5+'Job Center 84'!B5+'Job Center 99'!B5+'Center 100 (Burial Claims)'!B5+'SNAP Overpayment Claims'!B5+'Budgeting After IPV Disqualification'!B5+'Bureau of Fraud Investigations'!B5+HEAP!B5+'Computer Match Unit'!B5+'Child Support Unit'!B5+ACS!B5+'Div. of Audit &amp; Response'!B5+HASA!B5+'Day Care'!B5+DHS!B5+EVR!B5+'SNAP Center 2'!B5+'SNAP Center 13'!B5+'SNAP Center 14'!B5+'SNAP Center 15'!B5+'SNAP Center 19'!B5+'SNAP Center 20'!B5+'SNAP Center 21'!B5+'SNAP Center 22'!B5+'SNAP Center 26'!B5+'SNAP Center 28'!B5+'SNAP Center 38'!B5+'SNAP Center 40'!B5+'SNAP Center 44'!B5+'SNAP Center 45'!B5+'SNAP Center 53'!B5+'SNAP Center 54'!B5+'SNAP Center 61'!B5+'SNAP Center 79'!B5+'SNAP Center 99'!B5+'Medicaid Managed Care'!B5+'Office Unknown'!B5+'Medicaid Assistance Program'!B5+'Domestic Violence'!B5+'Home Care'!B5+'Revenue Investigations'!B5+PSA!B5+'Restricted Medicaid'!B5+'Transitional Benefits'!B5)/'NYC Total #'!B$42</f>
        <v>0.0024416636608307206</v>
      </c>
      <c r="C5" s="16">
        <f>('Job Center 13'!C5+'Job Center 17'!C5+'Job Center 18'!C5+'Job Center 23'!C5+'Job Center 35'!C5+'Job Center 37'!C5+'Job Center 38'!C5+'Job Center 39'!C5+'Job Center 40'!C5+'Job Center 44'!C5+'Job Center 46'!C5+'Job Center 47'!C5+'Job Center 52'!C5+'Job Center 53'!C5+'Job Center 54'!C5+'Job Center 62'!C5+'Job Center 63'!C5+'Job Center 64'!C5+'Job Center 66'!C5+'Job Center 67'!C5+'Job Center 70'!C5+'Job Center 71'!C5+'Job Center 79'!C5+'Job Center 80'!C5+'Job Center 84'!C5+'Job Center 99'!C5+'Center 100 (Burial Claims)'!C5+'SNAP Overpayment Claims'!C5+'Budgeting After IPV Disqualification'!C5+'Bureau of Fraud Investigations'!C5+HEAP!C5+'Computer Match Unit'!C5+'Child Support Unit'!C5+ACS!C5+'Div. of Audit &amp; Response'!C5+HASA!C5+'Day Care'!C5+DHS!C5+EVR!C5+'SNAP Center 2'!C5+'SNAP Center 13'!C5+'SNAP Center 14'!C5+'SNAP Center 15'!C5+'SNAP Center 19'!C5+'SNAP Center 20'!C5+'SNAP Center 21'!C5+'SNAP Center 22'!C5+'SNAP Center 26'!C5+'SNAP Center 28'!C5+'SNAP Center 38'!C5+'SNAP Center 40'!C5+'SNAP Center 44'!C5+'SNAP Center 45'!C5+'SNAP Center 53'!C5+'SNAP Center 54'!C5+'SNAP Center 61'!C5+'SNAP Center 79'!C5+'SNAP Center 99'!C5+'Medicaid Managed Care'!C5+'Office Unknown'!C5+'Medicaid Assistance Program'!C5+'Domestic Violence'!C5+'Home Care'!C5+'Revenue Investigations'!C5+PSA!C5+'Restricted Medicaid'!C5+'Transitional Benefits'!C5)/'NYC Total #'!C$42</f>
        <v>0.003955056179775281</v>
      </c>
      <c r="D5" s="16">
        <f>('Job Center 13'!D5+'Job Center 17'!D5+'Job Center 18'!D5+'Job Center 23'!D5+'Job Center 35'!D5+'Job Center 37'!D5+'Job Center 38'!D5+'Job Center 39'!D5+'Job Center 40'!D5+'Job Center 44'!D5+'Job Center 46'!D5+'Job Center 47'!D5+'Job Center 52'!D5+'Job Center 53'!D5+'Job Center 54'!D5+'Job Center 62'!D5+'Job Center 63'!D5+'Job Center 64'!D5+'Job Center 66'!D5+'Job Center 67'!D5+'Job Center 70'!D5+'Job Center 71'!D5+'Job Center 79'!D5+'Job Center 80'!D5+'Job Center 84'!D5+'Job Center 99'!D5+'Center 100 (Burial Claims)'!D5+'SNAP Overpayment Claims'!D5+'Budgeting After IPV Disqualification'!D5+'Bureau of Fraud Investigations'!D5+HEAP!D5+'Computer Match Unit'!D5+'Child Support Unit'!D5+ACS!D5+'Div. of Audit &amp; Response'!D5+HASA!D5+'Day Care'!D5+DHS!D5+EVR!D5+'SNAP Center 2'!D5+'SNAP Center 13'!D5+'SNAP Center 14'!D5+'SNAP Center 15'!D5+'SNAP Center 19'!D5+'SNAP Center 20'!D5+'SNAP Center 21'!D5+'SNAP Center 22'!D5+'SNAP Center 26'!D5+'SNAP Center 28'!D5+'SNAP Center 38'!D5+'SNAP Center 40'!D5+'SNAP Center 44'!D5+'SNAP Center 45'!D5+'SNAP Center 53'!D5+'SNAP Center 54'!D5+'SNAP Center 61'!D5+'SNAP Center 79'!D5+'SNAP Center 99'!D5+'Medicaid Managed Care'!D5+'Office Unknown'!D5+'Medicaid Assistance Program'!D5+'Domestic Violence'!D5+'Home Care'!D5+'Revenue Investigations'!D5+PSA!D5+'Restricted Medicaid'!D5+'Transitional Benefits'!D5)/'NYC Total #'!D$42</f>
        <v>0</v>
      </c>
      <c r="E5" s="16">
        <f>('Job Center 13'!E5+'Job Center 17'!E5+'Job Center 18'!E5+'Job Center 23'!E5+'Job Center 35'!E5+'Job Center 37'!E5+'Job Center 38'!E5+'Job Center 39'!E5+'Job Center 40'!E5+'Job Center 44'!E5+'Job Center 46'!E5+'Job Center 47'!E5+'Job Center 52'!E5+'Job Center 53'!E5+'Job Center 54'!E5+'Job Center 62'!E5+'Job Center 63'!E5+'Job Center 64'!E5+'Job Center 66'!E5+'Job Center 67'!E5+'Job Center 70'!E5+'Job Center 71'!E5+'Job Center 79'!E5+'Job Center 80'!E5+'Job Center 84'!E5+'Job Center 99'!E5+'Center 100 (Burial Claims)'!E5+'SNAP Overpayment Claims'!E5+'Budgeting After IPV Disqualification'!E5+'Bureau of Fraud Investigations'!E5+HEAP!E5+'Computer Match Unit'!E5+'Child Support Unit'!E5+ACS!E5+'Div. of Audit &amp; Response'!E5+HASA!E5+'Day Care'!E5+DHS!E5+EVR!E5+'SNAP Center 2'!E5+'SNAP Center 13'!E5+'SNAP Center 14'!E5+'SNAP Center 15'!E5+'SNAP Center 19'!E5+'SNAP Center 20'!E5+'SNAP Center 21'!E5+'SNAP Center 22'!E5+'SNAP Center 26'!E5+'SNAP Center 28'!E5+'SNAP Center 38'!E5+'SNAP Center 40'!E5+'SNAP Center 44'!E5+'SNAP Center 45'!E5+'SNAP Center 53'!E5+'SNAP Center 54'!E5+'SNAP Center 61'!E5+'SNAP Center 79'!E5+'SNAP Center 99'!E5+'Medicaid Managed Care'!E5+'Office Unknown'!E5+'Medicaid Assistance Program'!E5+'Domestic Violence'!E5+'Home Care'!E5+'Revenue Investigations'!E5+PSA!E5+'Restricted Medicaid'!E5+'Transitional Benefits'!E5)/'NYC Total #'!E$42</f>
        <v>0.010526315789473684</v>
      </c>
      <c r="F5" s="16">
        <f>('Job Center 13'!F5+'Job Center 17'!F5+'Job Center 18'!F5+'Job Center 23'!F5+'Job Center 35'!F5+'Job Center 37'!F5+'Job Center 38'!F5+'Job Center 39'!F5+'Job Center 40'!F5+'Job Center 44'!F5+'Job Center 46'!F5+'Job Center 47'!F5+'Job Center 52'!F5+'Job Center 53'!F5+'Job Center 54'!F5+'Job Center 62'!F5+'Job Center 63'!F5+'Job Center 64'!F5+'Job Center 66'!F5+'Job Center 67'!F5+'Job Center 70'!F5+'Job Center 71'!F5+'Job Center 79'!F5+'Job Center 80'!F5+'Job Center 84'!F5+'Job Center 99'!F5+'Center 100 (Burial Claims)'!F5+'SNAP Overpayment Claims'!F5+'Budgeting After IPV Disqualification'!F5+'Bureau of Fraud Investigations'!F5+HEAP!F5+'Computer Match Unit'!F5+'Child Support Unit'!F5+ACS!F5+'Div. of Audit &amp; Response'!F5+HASA!F5+'Day Care'!F5+DHS!F5+EVR!F5+'SNAP Center 2'!F5+'SNAP Center 13'!F5+'SNAP Center 14'!F5+'SNAP Center 15'!F5+'SNAP Center 19'!F5+'SNAP Center 20'!F5+'SNAP Center 21'!F5+'SNAP Center 22'!F5+'SNAP Center 26'!F5+'SNAP Center 28'!F5+'SNAP Center 38'!F5+'SNAP Center 40'!F5+'SNAP Center 44'!F5+'SNAP Center 45'!F5+'SNAP Center 53'!F5+'SNAP Center 54'!F5+'SNAP Center 61'!F5+'SNAP Center 79'!F5+'SNAP Center 99'!F5+'Medicaid Managed Care'!F5+'Office Unknown'!F5+'Medicaid Assistance Program'!F5+'Domestic Violence'!F5+'Home Care'!F5+'Revenue Investigations'!F5+PSA!F5+'Restricted Medicaid'!F5+'Transitional Benefits'!F5)/'NYC Total #'!F$42</f>
        <v>0</v>
      </c>
      <c r="G5" s="16">
        <f>('Job Center 13'!G5+'Job Center 17'!G5+'Job Center 18'!G5+'Job Center 23'!G5+'Job Center 35'!G5+'Job Center 37'!G5+'Job Center 38'!G5+'Job Center 39'!G5+'Job Center 40'!G5+'Job Center 44'!G5+'Job Center 46'!G5+'Job Center 47'!G5+'Job Center 52'!G5+'Job Center 53'!G5+'Job Center 54'!G5+'Job Center 62'!G5+'Job Center 63'!G5+'Job Center 64'!G5+'Job Center 66'!G5+'Job Center 67'!G5+'Job Center 70'!G5+'Job Center 71'!G5+'Job Center 79'!G5+'Job Center 80'!G5+'Job Center 84'!G5+'Job Center 99'!G5+'Center 100 (Burial Claims)'!G5+'SNAP Overpayment Claims'!G5+'Budgeting After IPV Disqualification'!G5+'Bureau of Fraud Investigations'!G5+HEAP!G5+'Computer Match Unit'!G5+'Child Support Unit'!G5+ACS!G5+'Div. of Audit &amp; Response'!G5+HASA!G5+'Day Care'!G5+DHS!G5+EVR!G5+'SNAP Center 2'!G5+'SNAP Center 13'!G5+'SNAP Center 14'!G5+'SNAP Center 15'!G5+'SNAP Center 19'!G5+'SNAP Center 20'!G5+'SNAP Center 21'!G5+'SNAP Center 22'!G5+'SNAP Center 26'!G5+'SNAP Center 28'!G5+'SNAP Center 38'!G5+'SNAP Center 40'!G5+'SNAP Center 44'!G5+'SNAP Center 45'!G5+'SNAP Center 53'!G5+'SNAP Center 54'!G5+'SNAP Center 61'!G5+'SNAP Center 79'!G5+'SNAP Center 99'!G5+'Medicaid Managed Care'!G5+'Office Unknown'!G5+'Medicaid Assistance Program'!G5+'Domestic Violence'!G5+'Home Care'!G5+'Revenue Investigations'!G5+PSA!G5+'Restricted Medicaid'!G5+'Transitional Benefits'!G5)/'NYC Total #'!G$42</f>
        <v>0.01722158438576349</v>
      </c>
      <c r="H5" s="16">
        <f>('Job Center 13'!H5+'Job Center 17'!H5+'Job Center 18'!H5+'Job Center 23'!H5+'Job Center 35'!H5+'Job Center 37'!H5+'Job Center 38'!H5+'Job Center 39'!H5+'Job Center 40'!H5+'Job Center 44'!H5+'Job Center 46'!H5+'Job Center 47'!H5+'Job Center 52'!H5+'Job Center 53'!H5+'Job Center 54'!H5+'Job Center 62'!H5+'Job Center 63'!H5+'Job Center 64'!H5+'Job Center 66'!H5+'Job Center 67'!H5+'Job Center 70'!H5+'Job Center 71'!H5+'Job Center 79'!H5+'Job Center 80'!H5+'Job Center 84'!H5+'Job Center 99'!H5+'Center 100 (Burial Claims)'!H5+'SNAP Overpayment Claims'!H5+'Budgeting After IPV Disqualification'!H5+'Bureau of Fraud Investigations'!H5+HEAP!H5+'Computer Match Unit'!H5+'Child Support Unit'!H5+ACS!H5+'Div. of Audit &amp; Response'!H5+HASA!H5+'Day Care'!H5+DHS!H5+EVR!H5+'SNAP Center 2'!H5+'SNAP Center 13'!H5+'SNAP Center 14'!H5+'SNAP Center 15'!H5+'SNAP Center 19'!H5+'SNAP Center 20'!H5+'SNAP Center 21'!H5+'SNAP Center 22'!H5+'SNAP Center 26'!H5+'SNAP Center 28'!H5+'SNAP Center 38'!H5+'SNAP Center 40'!H5+'SNAP Center 44'!H5+'SNAP Center 45'!H5+'SNAP Center 53'!H5+'SNAP Center 54'!H5+'SNAP Center 61'!H5+'SNAP Center 79'!H5+'SNAP Center 99'!H5+'Medicaid Managed Care'!H5+'Office Unknown'!H5+'Medicaid Assistance Program'!H5+'Domestic Violence'!H5+'Home Care'!H5+'Revenue Investigations'!H5+PSA!H5+'Restricted Medicaid'!H5+'Transitional Benefits'!H5)/'NYC Total #'!H$42</f>
        <v>0.007326007326007326</v>
      </c>
      <c r="I5" s="16">
        <f>('Job Center 13'!I5+'Job Center 17'!I5+'Job Center 18'!I5+'Job Center 23'!I5+'Job Center 35'!I5+'Job Center 37'!I5+'Job Center 38'!I5+'Job Center 39'!I5+'Job Center 40'!I5+'Job Center 44'!I5+'Job Center 46'!I5+'Job Center 47'!I5+'Job Center 52'!I5+'Job Center 53'!I5+'Job Center 54'!I5+'Job Center 62'!I5+'Job Center 63'!I5+'Job Center 64'!I5+'Job Center 66'!I5+'Job Center 67'!I5+'Job Center 70'!I5+'Job Center 71'!I5+'Job Center 79'!I5+'Job Center 80'!I5+'Job Center 84'!I5+'Job Center 99'!I5+'Center 100 (Burial Claims)'!I5+'SNAP Overpayment Claims'!I5+'Budgeting After IPV Disqualification'!I5+'Bureau of Fraud Investigations'!I5+HEAP!I5+'Computer Match Unit'!I5+'Child Support Unit'!I5+ACS!I5+'Div. of Audit &amp; Response'!I5+HASA!I5+'Day Care'!I5+DHS!I5+EVR!I5+'SNAP Center 2'!I5+'SNAP Center 13'!I5+'SNAP Center 14'!I5+'SNAP Center 15'!I5+'SNAP Center 19'!I5+'SNAP Center 20'!I5+'SNAP Center 21'!I5+'SNAP Center 22'!I5+'SNAP Center 26'!I5+'SNAP Center 28'!I5+'SNAP Center 38'!I5+'SNAP Center 40'!I5+'SNAP Center 44'!I5+'SNAP Center 45'!I5+'SNAP Center 53'!I5+'SNAP Center 54'!I5+'SNAP Center 61'!I5+'SNAP Center 79'!I5+'SNAP Center 99'!I5+'Medicaid Managed Care'!I5+'Office Unknown'!I5+'Medicaid Assistance Program'!I5+'Domestic Violence'!I5+'Home Care'!I5+'Revenue Investigations'!I5+PSA!I5+'Restricted Medicaid'!I5+'Transitional Benefits'!I5)/'NYC Total #'!I$42</f>
        <v>0.003474273008372998</v>
      </c>
      <c r="J5" s="16">
        <f>('Job Center 13'!J5+'Job Center 17'!J5+'Job Center 18'!J5+'Job Center 23'!J5+'Job Center 35'!J5+'Job Center 37'!J5+'Job Center 38'!J5+'Job Center 39'!J5+'Job Center 40'!J5+'Job Center 44'!J5+'Job Center 46'!J5+'Job Center 47'!J5+'Job Center 52'!J5+'Job Center 53'!J5+'Job Center 54'!J5+'Job Center 62'!J5+'Job Center 63'!J5+'Job Center 64'!J5+'Job Center 66'!J5+'Job Center 67'!J5+'Job Center 70'!J5+'Job Center 71'!J5+'Job Center 79'!J5+'Job Center 80'!J5+'Job Center 84'!J5+'Job Center 99'!J5+'Center 100 (Burial Claims)'!J5+'SNAP Overpayment Claims'!J5+'Budgeting After IPV Disqualification'!J5+'Bureau of Fraud Investigations'!J5+HEAP!J5+'Computer Match Unit'!J5+'Child Support Unit'!J5+ACS!J5+'Div. of Audit &amp; Response'!J5+HASA!J5+'Day Care'!J5+DHS!J5+EVR!J5+'SNAP Center 2'!J5+'SNAP Center 13'!J5+'SNAP Center 14'!J5+'SNAP Center 15'!J5+'SNAP Center 19'!J5+'SNAP Center 20'!J5+'SNAP Center 21'!J5+'SNAP Center 22'!J5+'SNAP Center 26'!J5+'SNAP Center 28'!J5+'SNAP Center 38'!J5+'SNAP Center 40'!J5+'SNAP Center 44'!J5+'SNAP Center 45'!J5+'SNAP Center 53'!J5+'SNAP Center 54'!J5+'SNAP Center 61'!J5+'SNAP Center 79'!J5+'SNAP Center 99'!J5+'Medicaid Managed Care'!J5+'Office Unknown'!J5+'Medicaid Assistance Program'!J5+'Domestic Violence'!J5+'Home Care'!J5+'Revenue Investigations'!J5+PSA!J5+'Restricted Medicaid'!J5+'Transitional Benefits'!J5)/'NYC Total #'!J$42</f>
        <v>0.0013513513513513514</v>
      </c>
      <c r="K5" s="17">
        <f>'NYC Total #'!K5/'NYC Total #'!K$42</f>
        <v>0.004622003449545551</v>
      </c>
    </row>
    <row r="6" spans="1:11" ht="12.75">
      <c r="A6" s="6" t="s">
        <v>15</v>
      </c>
      <c r="B6" s="16">
        <f>('Job Center 13'!B6+'Job Center 17'!B6+'Job Center 18'!B6+'Job Center 23'!B6+'Job Center 35'!B6+'Job Center 37'!B6+'Job Center 38'!B6+'Job Center 39'!B6+'Job Center 40'!B6+'Job Center 44'!B6+'Job Center 46'!B6+'Job Center 47'!B6+'Job Center 52'!B6+'Job Center 53'!B6+'Job Center 54'!B6+'Job Center 62'!B6+'Job Center 63'!B6+'Job Center 64'!B6+'Job Center 66'!B6+'Job Center 67'!B6+'Job Center 70'!B6+'Job Center 71'!B6+'Job Center 79'!B6+'Job Center 80'!B6+'Job Center 84'!B6+'Job Center 99'!B6+'Center 100 (Burial Claims)'!B6+'SNAP Overpayment Claims'!B6+'Budgeting After IPV Disqualification'!B6+'Bureau of Fraud Investigations'!B6+HEAP!B6+'Computer Match Unit'!B6+'Child Support Unit'!B6+ACS!B6+'Div. of Audit &amp; Response'!B6+HASA!B6+'Day Care'!B6+DHS!B6+EVR!B6+'SNAP Center 2'!B6+'SNAP Center 13'!B6+'SNAP Center 14'!B6+'SNAP Center 15'!B6+'SNAP Center 19'!B6+'SNAP Center 20'!B6+'SNAP Center 21'!B6+'SNAP Center 22'!B6+'SNAP Center 26'!B6+'SNAP Center 28'!B6+'SNAP Center 38'!B6+'SNAP Center 40'!B6+'SNAP Center 44'!B6+'SNAP Center 45'!B6+'SNAP Center 53'!B6+'SNAP Center 54'!B6+'SNAP Center 61'!B6+'SNAP Center 79'!B6+'SNAP Center 99'!B6+'Medicaid Managed Care'!B6+'Office Unknown'!B6+'Medicaid Assistance Program'!B6+'Domestic Violence'!B6+'Home Care'!B6+'Revenue Investigations'!B6+PSA!B6+'Restricted Medicaid'!B6+'Transitional Benefits'!B6)/'NYC Total #'!B$42</f>
        <v>0.002053217169334924</v>
      </c>
      <c r="C6" s="16">
        <f>('Job Center 13'!C6+'Job Center 17'!C6+'Job Center 18'!C6+'Job Center 23'!C6+'Job Center 35'!C6+'Job Center 37'!C6+'Job Center 38'!C6+'Job Center 39'!C6+'Job Center 40'!C6+'Job Center 44'!C6+'Job Center 46'!C6+'Job Center 47'!C6+'Job Center 52'!C6+'Job Center 53'!C6+'Job Center 54'!C6+'Job Center 62'!C6+'Job Center 63'!C6+'Job Center 64'!C6+'Job Center 66'!C6+'Job Center 67'!C6+'Job Center 70'!C6+'Job Center 71'!C6+'Job Center 79'!C6+'Job Center 80'!C6+'Job Center 84'!C6+'Job Center 99'!C6+'Center 100 (Burial Claims)'!C6+'SNAP Overpayment Claims'!C6+'Budgeting After IPV Disqualification'!C6+'Bureau of Fraud Investigations'!C6+HEAP!C6+'Computer Match Unit'!C6+'Child Support Unit'!C6+ACS!C6+'Div. of Audit &amp; Response'!C6+HASA!C6+'Day Care'!C6+DHS!C6+EVR!C6+'SNAP Center 2'!C6+'SNAP Center 13'!C6+'SNAP Center 14'!C6+'SNAP Center 15'!C6+'SNAP Center 19'!C6+'SNAP Center 20'!C6+'SNAP Center 21'!C6+'SNAP Center 22'!C6+'SNAP Center 26'!C6+'SNAP Center 28'!C6+'SNAP Center 38'!C6+'SNAP Center 40'!C6+'SNAP Center 44'!C6+'SNAP Center 45'!C6+'SNAP Center 53'!C6+'SNAP Center 54'!C6+'SNAP Center 61'!C6+'SNAP Center 79'!C6+'SNAP Center 99'!C6+'Medicaid Managed Care'!C6+'Office Unknown'!C6+'Medicaid Assistance Program'!C6+'Domestic Violence'!C6+'Home Care'!C6+'Revenue Investigations'!C6+PSA!C6+'Restricted Medicaid'!C6+'Transitional Benefits'!C6)/'NYC Total #'!C$42</f>
        <v>0.0019325842696629213</v>
      </c>
      <c r="D6" s="16">
        <f>('Job Center 13'!D6+'Job Center 17'!D6+'Job Center 18'!D6+'Job Center 23'!D6+'Job Center 35'!D6+'Job Center 37'!D6+'Job Center 38'!D6+'Job Center 39'!D6+'Job Center 40'!D6+'Job Center 44'!D6+'Job Center 46'!D6+'Job Center 47'!D6+'Job Center 52'!D6+'Job Center 53'!D6+'Job Center 54'!D6+'Job Center 62'!D6+'Job Center 63'!D6+'Job Center 64'!D6+'Job Center 66'!D6+'Job Center 67'!D6+'Job Center 70'!D6+'Job Center 71'!D6+'Job Center 79'!D6+'Job Center 80'!D6+'Job Center 84'!D6+'Job Center 99'!D6+'Center 100 (Burial Claims)'!D6+'SNAP Overpayment Claims'!D6+'Budgeting After IPV Disqualification'!D6+'Bureau of Fraud Investigations'!D6+HEAP!D6+'Computer Match Unit'!D6+'Child Support Unit'!D6+ACS!D6+'Div. of Audit &amp; Response'!D6+HASA!D6+'Day Care'!D6+DHS!D6+EVR!D6+'SNAP Center 2'!D6+'SNAP Center 13'!D6+'SNAP Center 14'!D6+'SNAP Center 15'!D6+'SNAP Center 19'!D6+'SNAP Center 20'!D6+'SNAP Center 21'!D6+'SNAP Center 22'!D6+'SNAP Center 26'!D6+'SNAP Center 28'!D6+'SNAP Center 38'!D6+'SNAP Center 40'!D6+'SNAP Center 44'!D6+'SNAP Center 45'!D6+'SNAP Center 53'!D6+'SNAP Center 54'!D6+'SNAP Center 61'!D6+'SNAP Center 79'!D6+'SNAP Center 99'!D6+'Medicaid Managed Care'!D6+'Office Unknown'!D6+'Medicaid Assistance Program'!D6+'Domestic Violence'!D6+'Home Care'!D6+'Revenue Investigations'!D6+PSA!D6+'Restricted Medicaid'!D6+'Transitional Benefits'!D6)/'NYC Total #'!D$42</f>
        <v>0</v>
      </c>
      <c r="E6" s="16">
        <f>('Job Center 13'!E6+'Job Center 17'!E6+'Job Center 18'!E6+'Job Center 23'!E6+'Job Center 35'!E6+'Job Center 37'!E6+'Job Center 38'!E6+'Job Center 39'!E6+'Job Center 40'!E6+'Job Center 44'!E6+'Job Center 46'!E6+'Job Center 47'!E6+'Job Center 52'!E6+'Job Center 53'!E6+'Job Center 54'!E6+'Job Center 62'!E6+'Job Center 63'!E6+'Job Center 64'!E6+'Job Center 66'!E6+'Job Center 67'!E6+'Job Center 70'!E6+'Job Center 71'!E6+'Job Center 79'!E6+'Job Center 80'!E6+'Job Center 84'!E6+'Job Center 99'!E6+'Center 100 (Burial Claims)'!E6+'SNAP Overpayment Claims'!E6+'Budgeting After IPV Disqualification'!E6+'Bureau of Fraud Investigations'!E6+HEAP!E6+'Computer Match Unit'!E6+'Child Support Unit'!E6+ACS!E6+'Div. of Audit &amp; Response'!E6+HASA!E6+'Day Care'!E6+DHS!E6+EVR!E6+'SNAP Center 2'!E6+'SNAP Center 13'!E6+'SNAP Center 14'!E6+'SNAP Center 15'!E6+'SNAP Center 19'!E6+'SNAP Center 20'!E6+'SNAP Center 21'!E6+'SNAP Center 22'!E6+'SNAP Center 26'!E6+'SNAP Center 28'!E6+'SNAP Center 38'!E6+'SNAP Center 40'!E6+'SNAP Center 44'!E6+'SNAP Center 45'!E6+'SNAP Center 53'!E6+'SNAP Center 54'!E6+'SNAP Center 61'!E6+'SNAP Center 79'!E6+'SNAP Center 99'!E6+'Medicaid Managed Care'!E6+'Office Unknown'!E6+'Medicaid Assistance Program'!E6+'Domestic Violence'!E6+'Home Care'!E6+'Revenue Investigations'!E6+PSA!E6+'Restricted Medicaid'!E6+'Transitional Benefits'!E6)/'NYC Total #'!E$42</f>
        <v>0.005263157894736842</v>
      </c>
      <c r="F6" s="16">
        <f>('Job Center 13'!F6+'Job Center 17'!F6+'Job Center 18'!F6+'Job Center 23'!F6+'Job Center 35'!F6+'Job Center 37'!F6+'Job Center 38'!F6+'Job Center 39'!F6+'Job Center 40'!F6+'Job Center 44'!F6+'Job Center 46'!F6+'Job Center 47'!F6+'Job Center 52'!F6+'Job Center 53'!F6+'Job Center 54'!F6+'Job Center 62'!F6+'Job Center 63'!F6+'Job Center 64'!F6+'Job Center 66'!F6+'Job Center 67'!F6+'Job Center 70'!F6+'Job Center 71'!F6+'Job Center 79'!F6+'Job Center 80'!F6+'Job Center 84'!F6+'Job Center 99'!F6+'Center 100 (Burial Claims)'!F6+'SNAP Overpayment Claims'!F6+'Budgeting After IPV Disqualification'!F6+'Bureau of Fraud Investigations'!F6+HEAP!F6+'Computer Match Unit'!F6+'Child Support Unit'!F6+ACS!F6+'Div. of Audit &amp; Response'!F6+HASA!F6+'Day Care'!F6+DHS!F6+EVR!F6+'SNAP Center 2'!F6+'SNAP Center 13'!F6+'SNAP Center 14'!F6+'SNAP Center 15'!F6+'SNAP Center 19'!F6+'SNAP Center 20'!F6+'SNAP Center 21'!F6+'SNAP Center 22'!F6+'SNAP Center 26'!F6+'SNAP Center 28'!F6+'SNAP Center 38'!F6+'SNAP Center 40'!F6+'SNAP Center 44'!F6+'SNAP Center 45'!F6+'SNAP Center 53'!F6+'SNAP Center 54'!F6+'SNAP Center 61'!F6+'SNAP Center 79'!F6+'SNAP Center 99'!F6+'Medicaid Managed Care'!F6+'Office Unknown'!F6+'Medicaid Assistance Program'!F6+'Domestic Violence'!F6+'Home Care'!F6+'Revenue Investigations'!F6+PSA!F6+'Restricted Medicaid'!F6+'Transitional Benefits'!F6)/'NYC Total #'!F$42</f>
        <v>0.001605872906629961</v>
      </c>
      <c r="G6" s="16">
        <f>('Job Center 13'!G6+'Job Center 17'!G6+'Job Center 18'!G6+'Job Center 23'!G6+'Job Center 35'!G6+'Job Center 37'!G6+'Job Center 38'!G6+'Job Center 39'!G6+'Job Center 40'!G6+'Job Center 44'!G6+'Job Center 46'!G6+'Job Center 47'!G6+'Job Center 52'!G6+'Job Center 53'!G6+'Job Center 54'!G6+'Job Center 62'!G6+'Job Center 63'!G6+'Job Center 64'!G6+'Job Center 66'!G6+'Job Center 67'!G6+'Job Center 70'!G6+'Job Center 71'!G6+'Job Center 79'!G6+'Job Center 80'!G6+'Job Center 84'!G6+'Job Center 99'!G6+'Center 100 (Burial Claims)'!G6+'SNAP Overpayment Claims'!G6+'Budgeting After IPV Disqualification'!G6+'Bureau of Fraud Investigations'!G6+HEAP!G6+'Computer Match Unit'!G6+'Child Support Unit'!G6+ACS!G6+'Div. of Audit &amp; Response'!G6+HASA!G6+'Day Care'!G6+DHS!G6+EVR!G6+'SNAP Center 2'!G6+'SNAP Center 13'!G6+'SNAP Center 14'!G6+'SNAP Center 15'!G6+'SNAP Center 19'!G6+'SNAP Center 20'!G6+'SNAP Center 21'!G6+'SNAP Center 22'!G6+'SNAP Center 26'!G6+'SNAP Center 28'!G6+'SNAP Center 38'!G6+'SNAP Center 40'!G6+'SNAP Center 44'!G6+'SNAP Center 45'!G6+'SNAP Center 53'!G6+'SNAP Center 54'!G6+'SNAP Center 61'!G6+'SNAP Center 79'!G6+'SNAP Center 99'!G6+'Medicaid Managed Care'!G6+'Office Unknown'!G6+'Medicaid Assistance Program'!G6+'Domestic Violence'!G6+'Home Care'!G6+'Revenue Investigations'!G6+PSA!G6+'Restricted Medicaid'!G6+'Transitional Benefits'!G6)/'NYC Total #'!G$42</f>
        <v>0.030998851894374284</v>
      </c>
      <c r="H6" s="16">
        <f>('Job Center 13'!H6+'Job Center 17'!H6+'Job Center 18'!H6+'Job Center 23'!H6+'Job Center 35'!H6+'Job Center 37'!H6+'Job Center 38'!H6+'Job Center 39'!H6+'Job Center 40'!H6+'Job Center 44'!H6+'Job Center 46'!H6+'Job Center 47'!H6+'Job Center 52'!H6+'Job Center 53'!H6+'Job Center 54'!H6+'Job Center 62'!H6+'Job Center 63'!H6+'Job Center 64'!H6+'Job Center 66'!H6+'Job Center 67'!H6+'Job Center 70'!H6+'Job Center 71'!H6+'Job Center 79'!H6+'Job Center 80'!H6+'Job Center 84'!H6+'Job Center 99'!H6+'Center 100 (Burial Claims)'!H6+'SNAP Overpayment Claims'!H6+'Budgeting After IPV Disqualification'!H6+'Bureau of Fraud Investigations'!H6+HEAP!H6+'Computer Match Unit'!H6+'Child Support Unit'!H6+ACS!H6+'Div. of Audit &amp; Response'!H6+HASA!H6+'Day Care'!H6+DHS!H6+EVR!H6+'SNAP Center 2'!H6+'SNAP Center 13'!H6+'SNAP Center 14'!H6+'SNAP Center 15'!H6+'SNAP Center 19'!H6+'SNAP Center 20'!H6+'SNAP Center 21'!H6+'SNAP Center 22'!H6+'SNAP Center 26'!H6+'SNAP Center 28'!H6+'SNAP Center 38'!H6+'SNAP Center 40'!H6+'SNAP Center 44'!H6+'SNAP Center 45'!H6+'SNAP Center 53'!H6+'SNAP Center 54'!H6+'SNAP Center 61'!H6+'SNAP Center 79'!H6+'SNAP Center 99'!H6+'Medicaid Managed Care'!H6+'Office Unknown'!H6+'Medicaid Assistance Program'!H6+'Domestic Violence'!H6+'Home Care'!H6+'Revenue Investigations'!H6+PSA!H6+'Restricted Medicaid'!H6+'Transitional Benefits'!H6)/'NYC Total #'!H$42</f>
        <v>0.06227106227106227</v>
      </c>
      <c r="I6" s="16">
        <f>('Job Center 13'!I6+'Job Center 17'!I6+'Job Center 18'!I6+'Job Center 23'!I6+'Job Center 35'!I6+'Job Center 37'!I6+'Job Center 38'!I6+'Job Center 39'!I6+'Job Center 40'!I6+'Job Center 44'!I6+'Job Center 46'!I6+'Job Center 47'!I6+'Job Center 52'!I6+'Job Center 53'!I6+'Job Center 54'!I6+'Job Center 62'!I6+'Job Center 63'!I6+'Job Center 64'!I6+'Job Center 66'!I6+'Job Center 67'!I6+'Job Center 70'!I6+'Job Center 71'!I6+'Job Center 79'!I6+'Job Center 80'!I6+'Job Center 84'!I6+'Job Center 99'!I6+'Center 100 (Burial Claims)'!I6+'SNAP Overpayment Claims'!I6+'Budgeting After IPV Disqualification'!I6+'Bureau of Fraud Investigations'!I6+HEAP!I6+'Computer Match Unit'!I6+'Child Support Unit'!I6+ACS!I6+'Div. of Audit &amp; Response'!I6+HASA!I6+'Day Care'!I6+DHS!I6+EVR!I6+'SNAP Center 2'!I6+'SNAP Center 13'!I6+'SNAP Center 14'!I6+'SNAP Center 15'!I6+'SNAP Center 19'!I6+'SNAP Center 20'!I6+'SNAP Center 21'!I6+'SNAP Center 22'!I6+'SNAP Center 26'!I6+'SNAP Center 28'!I6+'SNAP Center 38'!I6+'SNAP Center 40'!I6+'SNAP Center 44'!I6+'SNAP Center 45'!I6+'SNAP Center 53'!I6+'SNAP Center 54'!I6+'SNAP Center 61'!I6+'SNAP Center 79'!I6+'SNAP Center 99'!I6+'Medicaid Managed Care'!I6+'Office Unknown'!I6+'Medicaid Assistance Program'!I6+'Domestic Violence'!I6+'Home Care'!I6+'Revenue Investigations'!I6+PSA!I6+'Restricted Medicaid'!I6+'Transitional Benefits'!I6)/'NYC Total #'!I$42</f>
        <v>0.0027099329465309382</v>
      </c>
      <c r="J6" s="16">
        <f>('Job Center 13'!J6+'Job Center 17'!J6+'Job Center 18'!J6+'Job Center 23'!J6+'Job Center 35'!J6+'Job Center 37'!J6+'Job Center 38'!J6+'Job Center 39'!J6+'Job Center 40'!J6+'Job Center 44'!J6+'Job Center 46'!J6+'Job Center 47'!J6+'Job Center 52'!J6+'Job Center 53'!J6+'Job Center 54'!J6+'Job Center 62'!J6+'Job Center 63'!J6+'Job Center 64'!J6+'Job Center 66'!J6+'Job Center 67'!J6+'Job Center 70'!J6+'Job Center 71'!J6+'Job Center 79'!J6+'Job Center 80'!J6+'Job Center 84'!J6+'Job Center 99'!J6+'Center 100 (Burial Claims)'!J6+'SNAP Overpayment Claims'!J6+'Budgeting After IPV Disqualification'!J6+'Bureau of Fraud Investigations'!J6+HEAP!J6+'Computer Match Unit'!J6+'Child Support Unit'!J6+ACS!J6+'Div. of Audit &amp; Response'!J6+HASA!J6+'Day Care'!J6+DHS!J6+EVR!J6+'SNAP Center 2'!J6+'SNAP Center 13'!J6+'SNAP Center 14'!J6+'SNAP Center 15'!J6+'SNAP Center 19'!J6+'SNAP Center 20'!J6+'SNAP Center 21'!J6+'SNAP Center 22'!J6+'SNAP Center 26'!J6+'SNAP Center 28'!J6+'SNAP Center 38'!J6+'SNAP Center 40'!J6+'SNAP Center 44'!J6+'SNAP Center 45'!J6+'SNAP Center 53'!J6+'SNAP Center 54'!J6+'SNAP Center 61'!J6+'SNAP Center 79'!J6+'SNAP Center 99'!J6+'Medicaid Managed Care'!J6+'Office Unknown'!J6+'Medicaid Assistance Program'!J6+'Domestic Violence'!J6+'Home Care'!J6+'Revenue Investigations'!J6+PSA!J6+'Restricted Medicaid'!J6+'Transitional Benefits'!J6)/'NYC Total #'!J$42</f>
        <v>0.004054054054054054</v>
      </c>
      <c r="K6" s="17">
        <f>'NYC Total #'!K6/'NYC Total #'!K$42</f>
        <v>0.005397182225150675</v>
      </c>
    </row>
    <row r="7" spans="1:11" ht="12.75">
      <c r="A7" s="6" t="s">
        <v>16</v>
      </c>
      <c r="B7" s="16">
        <f>('Job Center 13'!B7+'Job Center 17'!B7+'Job Center 18'!B7+'Job Center 23'!B7+'Job Center 35'!B7+'Job Center 37'!B7+'Job Center 38'!B7+'Job Center 39'!B7+'Job Center 40'!B7+'Job Center 44'!B7+'Job Center 46'!B7+'Job Center 47'!B7+'Job Center 52'!B7+'Job Center 53'!B7+'Job Center 54'!B7+'Job Center 62'!B7+'Job Center 63'!B7+'Job Center 64'!B7+'Job Center 66'!B7+'Job Center 67'!B7+'Job Center 70'!B7+'Job Center 71'!B7+'Job Center 79'!B7+'Job Center 80'!B7+'Job Center 84'!B7+'Job Center 99'!B7+'Center 100 (Burial Claims)'!B7+'SNAP Overpayment Claims'!B7+'Budgeting After IPV Disqualification'!B7+'Bureau of Fraud Investigations'!B7+HEAP!B7+'Computer Match Unit'!B7+'Child Support Unit'!B7+ACS!B7+'Div. of Audit &amp; Response'!B7+HASA!B7+'Day Care'!B7+DHS!B7+EVR!B7+'SNAP Center 2'!B7+'SNAP Center 13'!B7+'SNAP Center 14'!B7+'SNAP Center 15'!B7+'SNAP Center 19'!B7+'SNAP Center 20'!B7+'SNAP Center 21'!B7+'SNAP Center 22'!B7+'SNAP Center 26'!B7+'SNAP Center 28'!B7+'SNAP Center 38'!B7+'SNAP Center 40'!B7+'SNAP Center 44'!B7+'SNAP Center 45'!B7+'SNAP Center 53'!B7+'SNAP Center 54'!B7+'SNAP Center 61'!B7+'SNAP Center 79'!B7+'SNAP Center 99'!B7+'Medicaid Managed Care'!B7+'Office Unknown'!B7+'Medicaid Assistance Program'!B7+'Domestic Violence'!B7+'Home Care'!B7+'Revenue Investigations'!B7+PSA!B7+'Restricted Medicaid'!B7+'Transitional Benefits'!B7)/'NYC Total #'!B$42</f>
        <v>0.034710468632945815</v>
      </c>
      <c r="C7" s="16">
        <f>('Job Center 13'!C7+'Job Center 17'!C7+'Job Center 18'!C7+'Job Center 23'!C7+'Job Center 35'!C7+'Job Center 37'!C7+'Job Center 38'!C7+'Job Center 39'!C7+'Job Center 40'!C7+'Job Center 44'!C7+'Job Center 46'!C7+'Job Center 47'!C7+'Job Center 52'!C7+'Job Center 53'!C7+'Job Center 54'!C7+'Job Center 62'!C7+'Job Center 63'!C7+'Job Center 64'!C7+'Job Center 66'!C7+'Job Center 67'!C7+'Job Center 70'!C7+'Job Center 71'!C7+'Job Center 79'!C7+'Job Center 80'!C7+'Job Center 84'!C7+'Job Center 99'!C7+'Center 100 (Burial Claims)'!C7+'SNAP Overpayment Claims'!C7+'Budgeting After IPV Disqualification'!C7+'Bureau of Fraud Investigations'!C7+HEAP!C7+'Computer Match Unit'!C7+'Child Support Unit'!C7+ACS!C7+'Div. of Audit &amp; Response'!C7+HASA!C7+'Day Care'!C7+DHS!C7+EVR!C7+'SNAP Center 2'!C7+'SNAP Center 13'!C7+'SNAP Center 14'!C7+'SNAP Center 15'!C7+'SNAP Center 19'!C7+'SNAP Center 20'!C7+'SNAP Center 21'!C7+'SNAP Center 22'!C7+'SNAP Center 26'!C7+'SNAP Center 28'!C7+'SNAP Center 38'!C7+'SNAP Center 40'!C7+'SNAP Center 44'!C7+'SNAP Center 45'!C7+'SNAP Center 53'!C7+'SNAP Center 54'!C7+'SNAP Center 61'!C7+'SNAP Center 79'!C7+'SNAP Center 99'!C7+'Medicaid Managed Care'!C7+'Office Unknown'!C7+'Medicaid Assistance Program'!C7+'Domestic Violence'!C7+'Home Care'!C7+'Revenue Investigations'!C7+PSA!C7+'Restricted Medicaid'!C7+'Transitional Benefits'!C7)/'NYC Total #'!C$42</f>
        <v>0.03249438202247191</v>
      </c>
      <c r="D7" s="16">
        <f>('Job Center 13'!D7+'Job Center 17'!D7+'Job Center 18'!D7+'Job Center 23'!D7+'Job Center 35'!D7+'Job Center 37'!D7+'Job Center 38'!D7+'Job Center 39'!D7+'Job Center 40'!D7+'Job Center 44'!D7+'Job Center 46'!D7+'Job Center 47'!D7+'Job Center 52'!D7+'Job Center 53'!D7+'Job Center 54'!D7+'Job Center 62'!D7+'Job Center 63'!D7+'Job Center 64'!D7+'Job Center 66'!D7+'Job Center 67'!D7+'Job Center 70'!D7+'Job Center 71'!D7+'Job Center 79'!D7+'Job Center 80'!D7+'Job Center 84'!D7+'Job Center 99'!D7+'Center 100 (Burial Claims)'!D7+'SNAP Overpayment Claims'!D7+'Budgeting After IPV Disqualification'!D7+'Bureau of Fraud Investigations'!D7+HEAP!D7+'Computer Match Unit'!D7+'Child Support Unit'!D7+ACS!D7+'Div. of Audit &amp; Response'!D7+HASA!D7+'Day Care'!D7+DHS!D7+EVR!D7+'SNAP Center 2'!D7+'SNAP Center 13'!D7+'SNAP Center 14'!D7+'SNAP Center 15'!D7+'SNAP Center 19'!D7+'SNAP Center 20'!D7+'SNAP Center 21'!D7+'SNAP Center 22'!D7+'SNAP Center 26'!D7+'SNAP Center 28'!D7+'SNAP Center 38'!D7+'SNAP Center 40'!D7+'SNAP Center 44'!D7+'SNAP Center 45'!D7+'SNAP Center 53'!D7+'SNAP Center 54'!D7+'SNAP Center 61'!D7+'SNAP Center 79'!D7+'SNAP Center 99'!D7+'Medicaid Managed Care'!D7+'Office Unknown'!D7+'Medicaid Assistance Program'!D7+'Domestic Violence'!D7+'Home Care'!D7+'Revenue Investigations'!D7+PSA!D7+'Restricted Medicaid'!D7+'Transitional Benefits'!D7)/'NYC Total #'!D$42</f>
        <v>0.008771929824561403</v>
      </c>
      <c r="E7" s="16">
        <f>('Job Center 13'!E7+'Job Center 17'!E7+'Job Center 18'!E7+'Job Center 23'!E7+'Job Center 35'!E7+'Job Center 37'!E7+'Job Center 38'!E7+'Job Center 39'!E7+'Job Center 40'!E7+'Job Center 44'!E7+'Job Center 46'!E7+'Job Center 47'!E7+'Job Center 52'!E7+'Job Center 53'!E7+'Job Center 54'!E7+'Job Center 62'!E7+'Job Center 63'!E7+'Job Center 64'!E7+'Job Center 66'!E7+'Job Center 67'!E7+'Job Center 70'!E7+'Job Center 71'!E7+'Job Center 79'!E7+'Job Center 80'!E7+'Job Center 84'!E7+'Job Center 99'!E7+'Center 100 (Burial Claims)'!E7+'SNAP Overpayment Claims'!E7+'Budgeting After IPV Disqualification'!E7+'Bureau of Fraud Investigations'!E7+HEAP!E7+'Computer Match Unit'!E7+'Child Support Unit'!E7+ACS!E7+'Div. of Audit &amp; Response'!E7+HASA!E7+'Day Care'!E7+DHS!E7+EVR!E7+'SNAP Center 2'!E7+'SNAP Center 13'!E7+'SNAP Center 14'!E7+'SNAP Center 15'!E7+'SNAP Center 19'!E7+'SNAP Center 20'!E7+'SNAP Center 21'!E7+'SNAP Center 22'!E7+'SNAP Center 26'!E7+'SNAP Center 28'!E7+'SNAP Center 38'!E7+'SNAP Center 40'!E7+'SNAP Center 44'!E7+'SNAP Center 45'!E7+'SNAP Center 53'!E7+'SNAP Center 54'!E7+'SNAP Center 61'!E7+'SNAP Center 79'!E7+'SNAP Center 99'!E7+'Medicaid Managed Care'!E7+'Office Unknown'!E7+'Medicaid Assistance Program'!E7+'Domestic Violence'!E7+'Home Care'!E7+'Revenue Investigations'!E7+PSA!E7+'Restricted Medicaid'!E7+'Transitional Benefits'!E7)/'NYC Total #'!E$42</f>
        <v>0.07894736842105263</v>
      </c>
      <c r="F7" s="16">
        <f>('Job Center 13'!F7+'Job Center 17'!F7+'Job Center 18'!F7+'Job Center 23'!F7+'Job Center 35'!F7+'Job Center 37'!F7+'Job Center 38'!F7+'Job Center 39'!F7+'Job Center 40'!F7+'Job Center 44'!F7+'Job Center 46'!F7+'Job Center 47'!F7+'Job Center 52'!F7+'Job Center 53'!F7+'Job Center 54'!F7+'Job Center 62'!F7+'Job Center 63'!F7+'Job Center 64'!F7+'Job Center 66'!F7+'Job Center 67'!F7+'Job Center 70'!F7+'Job Center 71'!F7+'Job Center 79'!F7+'Job Center 80'!F7+'Job Center 84'!F7+'Job Center 99'!F7+'Center 100 (Burial Claims)'!F7+'SNAP Overpayment Claims'!F7+'Budgeting After IPV Disqualification'!F7+'Bureau of Fraud Investigations'!F7+HEAP!F7+'Computer Match Unit'!F7+'Child Support Unit'!F7+ACS!F7+'Div. of Audit &amp; Response'!F7+HASA!F7+'Day Care'!F7+DHS!F7+EVR!F7+'SNAP Center 2'!F7+'SNAP Center 13'!F7+'SNAP Center 14'!F7+'SNAP Center 15'!F7+'SNAP Center 19'!F7+'SNAP Center 20'!F7+'SNAP Center 21'!F7+'SNAP Center 22'!F7+'SNAP Center 26'!F7+'SNAP Center 28'!F7+'SNAP Center 38'!F7+'SNAP Center 40'!F7+'SNAP Center 44'!F7+'SNAP Center 45'!F7+'SNAP Center 53'!F7+'SNAP Center 54'!F7+'SNAP Center 61'!F7+'SNAP Center 79'!F7+'SNAP Center 99'!F7+'Medicaid Managed Care'!F7+'Office Unknown'!F7+'Medicaid Assistance Program'!F7+'Domestic Violence'!F7+'Home Care'!F7+'Revenue Investigations'!F7+PSA!F7+'Restricted Medicaid'!F7+'Transitional Benefits'!F7)/'NYC Total #'!F$42</f>
        <v>0.017664601972929572</v>
      </c>
      <c r="G7" s="16">
        <f>('Job Center 13'!G7+'Job Center 17'!G7+'Job Center 18'!G7+'Job Center 23'!G7+'Job Center 35'!G7+'Job Center 37'!G7+'Job Center 38'!G7+'Job Center 39'!G7+'Job Center 40'!G7+'Job Center 44'!G7+'Job Center 46'!G7+'Job Center 47'!G7+'Job Center 52'!G7+'Job Center 53'!G7+'Job Center 54'!G7+'Job Center 62'!G7+'Job Center 63'!G7+'Job Center 64'!G7+'Job Center 66'!G7+'Job Center 67'!G7+'Job Center 70'!G7+'Job Center 71'!G7+'Job Center 79'!G7+'Job Center 80'!G7+'Job Center 84'!G7+'Job Center 99'!G7+'Center 100 (Burial Claims)'!G7+'SNAP Overpayment Claims'!G7+'Budgeting After IPV Disqualification'!G7+'Bureau of Fraud Investigations'!G7+HEAP!G7+'Computer Match Unit'!G7+'Child Support Unit'!G7+ACS!G7+'Div. of Audit &amp; Response'!G7+HASA!G7+'Day Care'!G7+DHS!G7+EVR!G7+'SNAP Center 2'!G7+'SNAP Center 13'!G7+'SNAP Center 14'!G7+'SNAP Center 15'!G7+'SNAP Center 19'!G7+'SNAP Center 20'!G7+'SNAP Center 21'!G7+'SNAP Center 22'!G7+'SNAP Center 26'!G7+'SNAP Center 28'!G7+'SNAP Center 38'!G7+'SNAP Center 40'!G7+'SNAP Center 44'!G7+'SNAP Center 45'!G7+'SNAP Center 53'!G7+'SNAP Center 54'!G7+'SNAP Center 61'!G7+'SNAP Center 79'!G7+'SNAP Center 99'!G7+'Medicaid Managed Care'!G7+'Office Unknown'!G7+'Medicaid Assistance Program'!G7+'Domestic Violence'!G7+'Home Care'!G7+'Revenue Investigations'!G7+PSA!G7+'Restricted Medicaid'!G7+'Transitional Benefits'!G7)/'NYC Total #'!G$42</f>
        <v>0.08189820130118637</v>
      </c>
      <c r="H7" s="16">
        <f>('Job Center 13'!H7+'Job Center 17'!H7+'Job Center 18'!H7+'Job Center 23'!H7+'Job Center 35'!H7+'Job Center 37'!H7+'Job Center 38'!H7+'Job Center 39'!H7+'Job Center 40'!H7+'Job Center 44'!H7+'Job Center 46'!H7+'Job Center 47'!H7+'Job Center 52'!H7+'Job Center 53'!H7+'Job Center 54'!H7+'Job Center 62'!H7+'Job Center 63'!H7+'Job Center 64'!H7+'Job Center 66'!H7+'Job Center 67'!H7+'Job Center 70'!H7+'Job Center 71'!H7+'Job Center 79'!H7+'Job Center 80'!H7+'Job Center 84'!H7+'Job Center 99'!H7+'Center 100 (Burial Claims)'!H7+'SNAP Overpayment Claims'!H7+'Budgeting After IPV Disqualification'!H7+'Bureau of Fraud Investigations'!H7+HEAP!H7+'Computer Match Unit'!H7+'Child Support Unit'!H7+ACS!H7+'Div. of Audit &amp; Response'!H7+HASA!H7+'Day Care'!H7+DHS!H7+EVR!H7+'SNAP Center 2'!H7+'SNAP Center 13'!H7+'SNAP Center 14'!H7+'SNAP Center 15'!H7+'SNAP Center 19'!H7+'SNAP Center 20'!H7+'SNAP Center 21'!H7+'SNAP Center 22'!H7+'SNAP Center 26'!H7+'SNAP Center 28'!H7+'SNAP Center 38'!H7+'SNAP Center 40'!H7+'SNAP Center 44'!H7+'SNAP Center 45'!H7+'SNAP Center 53'!H7+'SNAP Center 54'!H7+'SNAP Center 61'!H7+'SNAP Center 79'!H7+'SNAP Center 99'!H7+'Medicaid Managed Care'!H7+'Office Unknown'!H7+'Medicaid Assistance Program'!H7+'Domestic Violence'!H7+'Home Care'!H7+'Revenue Investigations'!H7+PSA!H7+'Restricted Medicaid'!H7+'Transitional Benefits'!H7)/'NYC Total #'!H$42</f>
        <v>0.06227106227106227</v>
      </c>
      <c r="I7" s="16">
        <f>('Job Center 13'!I7+'Job Center 17'!I7+'Job Center 18'!I7+'Job Center 23'!I7+'Job Center 35'!I7+'Job Center 37'!I7+'Job Center 38'!I7+'Job Center 39'!I7+'Job Center 40'!I7+'Job Center 44'!I7+'Job Center 46'!I7+'Job Center 47'!I7+'Job Center 52'!I7+'Job Center 53'!I7+'Job Center 54'!I7+'Job Center 62'!I7+'Job Center 63'!I7+'Job Center 64'!I7+'Job Center 66'!I7+'Job Center 67'!I7+'Job Center 70'!I7+'Job Center 71'!I7+'Job Center 79'!I7+'Job Center 80'!I7+'Job Center 84'!I7+'Job Center 99'!I7+'Center 100 (Burial Claims)'!I7+'SNAP Overpayment Claims'!I7+'Budgeting After IPV Disqualification'!I7+'Bureau of Fraud Investigations'!I7+HEAP!I7+'Computer Match Unit'!I7+'Child Support Unit'!I7+ACS!I7+'Div. of Audit &amp; Response'!I7+HASA!I7+'Day Care'!I7+DHS!I7+EVR!I7+'SNAP Center 2'!I7+'SNAP Center 13'!I7+'SNAP Center 14'!I7+'SNAP Center 15'!I7+'SNAP Center 19'!I7+'SNAP Center 20'!I7+'SNAP Center 21'!I7+'SNAP Center 22'!I7+'SNAP Center 26'!I7+'SNAP Center 28'!I7+'SNAP Center 38'!I7+'SNAP Center 40'!I7+'SNAP Center 44'!I7+'SNAP Center 45'!I7+'SNAP Center 53'!I7+'SNAP Center 54'!I7+'SNAP Center 61'!I7+'SNAP Center 79'!I7+'SNAP Center 99'!I7+'Medicaid Managed Care'!I7+'Office Unknown'!I7+'Medicaid Assistance Program'!I7+'Domestic Violence'!I7+'Home Care'!I7+'Revenue Investigations'!I7+PSA!I7+'Restricted Medicaid'!I7+'Transitional Benefits'!I7)/'NYC Total #'!I$42</f>
        <v>0.037070492999339885</v>
      </c>
      <c r="J7" s="16">
        <f>('Job Center 13'!J7+'Job Center 17'!J7+'Job Center 18'!J7+'Job Center 23'!J7+'Job Center 35'!J7+'Job Center 37'!J7+'Job Center 38'!J7+'Job Center 39'!J7+'Job Center 40'!J7+'Job Center 44'!J7+'Job Center 46'!J7+'Job Center 47'!J7+'Job Center 52'!J7+'Job Center 53'!J7+'Job Center 54'!J7+'Job Center 62'!J7+'Job Center 63'!J7+'Job Center 64'!J7+'Job Center 66'!J7+'Job Center 67'!J7+'Job Center 70'!J7+'Job Center 71'!J7+'Job Center 79'!J7+'Job Center 80'!J7+'Job Center 84'!J7+'Job Center 99'!J7+'Center 100 (Burial Claims)'!J7+'SNAP Overpayment Claims'!J7+'Budgeting After IPV Disqualification'!J7+'Bureau of Fraud Investigations'!J7+HEAP!J7+'Computer Match Unit'!J7+'Child Support Unit'!J7+ACS!J7+'Div. of Audit &amp; Response'!J7+HASA!J7+'Day Care'!J7+DHS!J7+EVR!J7+'SNAP Center 2'!J7+'SNAP Center 13'!J7+'SNAP Center 14'!J7+'SNAP Center 15'!J7+'SNAP Center 19'!J7+'SNAP Center 20'!J7+'SNAP Center 21'!J7+'SNAP Center 22'!J7+'SNAP Center 26'!J7+'SNAP Center 28'!J7+'SNAP Center 38'!J7+'SNAP Center 40'!J7+'SNAP Center 44'!J7+'SNAP Center 45'!J7+'SNAP Center 53'!J7+'SNAP Center 54'!J7+'SNAP Center 61'!J7+'SNAP Center 79'!J7+'SNAP Center 99'!J7+'Medicaid Managed Care'!J7+'Office Unknown'!J7+'Medicaid Assistance Program'!J7+'Domestic Violence'!J7+'Home Care'!J7+'Revenue Investigations'!J7+PSA!J7+'Restricted Medicaid'!J7+'Transitional Benefits'!J7)/'NYC Total #'!J$42</f>
        <v>0.002702702702702703</v>
      </c>
      <c r="K7" s="17">
        <f>'NYC Total #'!K7/'NYC Total #'!K$42</f>
        <v>0.039834499331408306</v>
      </c>
    </row>
    <row r="8" spans="1:11" ht="12.75">
      <c r="A8" s="6" t="s">
        <v>17</v>
      </c>
      <c r="B8" s="16">
        <f>('Job Center 13'!B8+'Job Center 17'!B8+'Job Center 18'!B8+'Job Center 23'!B8+'Job Center 35'!B8+'Job Center 37'!B8+'Job Center 38'!B8+'Job Center 39'!B8+'Job Center 40'!B8+'Job Center 44'!B8+'Job Center 46'!B8+'Job Center 47'!B8+'Job Center 52'!B8+'Job Center 53'!B8+'Job Center 54'!B8+'Job Center 62'!B8+'Job Center 63'!B8+'Job Center 64'!B8+'Job Center 66'!B8+'Job Center 67'!B8+'Job Center 70'!B8+'Job Center 71'!B8+'Job Center 79'!B8+'Job Center 80'!B8+'Job Center 84'!B8+'Job Center 99'!B8+'Center 100 (Burial Claims)'!B8+'SNAP Overpayment Claims'!B8+'Budgeting After IPV Disqualification'!B8+'Bureau of Fraud Investigations'!B8+HEAP!B8+'Computer Match Unit'!B8+'Child Support Unit'!B8+ACS!B8+'Div. of Audit &amp; Response'!B8+HASA!B8+'Day Care'!B8+DHS!B8+EVR!B8+'SNAP Center 2'!B8+'SNAP Center 13'!B8+'SNAP Center 14'!B8+'SNAP Center 15'!B8+'SNAP Center 19'!B8+'SNAP Center 20'!B8+'SNAP Center 21'!B8+'SNAP Center 22'!B8+'SNAP Center 26'!B8+'SNAP Center 28'!B8+'SNAP Center 38'!B8+'SNAP Center 40'!B8+'SNAP Center 44'!B8+'SNAP Center 45'!B8+'SNAP Center 53'!B8+'SNAP Center 54'!B8+'SNAP Center 61'!B8+'SNAP Center 79'!B8+'SNAP Center 99'!B8+'Medicaid Managed Care'!B8+'Office Unknown'!B8+'Medicaid Assistance Program'!B8+'Domestic Violence'!B8+'Home Care'!B8+'Revenue Investigations'!B8+PSA!B8+'Restricted Medicaid'!B8+'Transitional Benefits'!B8)/'NYC Total #'!B$42</f>
        <v>0.006187397685968758</v>
      </c>
      <c r="C8" s="16">
        <f>('Job Center 13'!C8+'Job Center 17'!C8+'Job Center 18'!C8+'Job Center 23'!C8+'Job Center 35'!C8+'Job Center 37'!C8+'Job Center 38'!C8+'Job Center 39'!C8+'Job Center 40'!C8+'Job Center 44'!C8+'Job Center 46'!C8+'Job Center 47'!C8+'Job Center 52'!C8+'Job Center 53'!C8+'Job Center 54'!C8+'Job Center 62'!C8+'Job Center 63'!C8+'Job Center 64'!C8+'Job Center 66'!C8+'Job Center 67'!C8+'Job Center 70'!C8+'Job Center 71'!C8+'Job Center 79'!C8+'Job Center 80'!C8+'Job Center 84'!C8+'Job Center 99'!C8+'Center 100 (Burial Claims)'!C8+'SNAP Overpayment Claims'!C8+'Budgeting After IPV Disqualification'!C8+'Bureau of Fraud Investigations'!C8+HEAP!C8+'Computer Match Unit'!C8+'Child Support Unit'!C8+ACS!C8+'Div. of Audit &amp; Response'!C8+HASA!C8+'Day Care'!C8+DHS!C8+EVR!C8+'SNAP Center 2'!C8+'SNAP Center 13'!C8+'SNAP Center 14'!C8+'SNAP Center 15'!C8+'SNAP Center 19'!C8+'SNAP Center 20'!C8+'SNAP Center 21'!C8+'SNAP Center 22'!C8+'SNAP Center 26'!C8+'SNAP Center 28'!C8+'SNAP Center 38'!C8+'SNAP Center 40'!C8+'SNAP Center 44'!C8+'SNAP Center 45'!C8+'SNAP Center 53'!C8+'SNAP Center 54'!C8+'SNAP Center 61'!C8+'SNAP Center 79'!C8+'SNAP Center 99'!C8+'Medicaid Managed Care'!C8+'Office Unknown'!C8+'Medicaid Assistance Program'!C8+'Domestic Violence'!C8+'Home Care'!C8+'Revenue Investigations'!C8+PSA!C8+'Restricted Medicaid'!C8+'Transitional Benefits'!C8)/'NYC Total #'!C$42</f>
        <v>0.0031910112359550564</v>
      </c>
      <c r="D8" s="16">
        <f>('Job Center 13'!D8+'Job Center 17'!D8+'Job Center 18'!D8+'Job Center 23'!D8+'Job Center 35'!D8+'Job Center 37'!D8+'Job Center 38'!D8+'Job Center 39'!D8+'Job Center 40'!D8+'Job Center 44'!D8+'Job Center 46'!D8+'Job Center 47'!D8+'Job Center 52'!D8+'Job Center 53'!D8+'Job Center 54'!D8+'Job Center 62'!D8+'Job Center 63'!D8+'Job Center 64'!D8+'Job Center 66'!D8+'Job Center 67'!D8+'Job Center 70'!D8+'Job Center 71'!D8+'Job Center 79'!D8+'Job Center 80'!D8+'Job Center 84'!D8+'Job Center 99'!D8+'Center 100 (Burial Claims)'!D8+'SNAP Overpayment Claims'!D8+'Budgeting After IPV Disqualification'!D8+'Bureau of Fraud Investigations'!D8+HEAP!D8+'Computer Match Unit'!D8+'Child Support Unit'!D8+ACS!D8+'Div. of Audit &amp; Response'!D8+HASA!D8+'Day Care'!D8+DHS!D8+EVR!D8+'SNAP Center 2'!D8+'SNAP Center 13'!D8+'SNAP Center 14'!D8+'SNAP Center 15'!D8+'SNAP Center 19'!D8+'SNAP Center 20'!D8+'SNAP Center 21'!D8+'SNAP Center 22'!D8+'SNAP Center 26'!D8+'SNAP Center 28'!D8+'SNAP Center 38'!D8+'SNAP Center 40'!D8+'SNAP Center 44'!D8+'SNAP Center 45'!D8+'SNAP Center 53'!D8+'SNAP Center 54'!D8+'SNAP Center 61'!D8+'SNAP Center 79'!D8+'SNAP Center 99'!D8+'Medicaid Managed Care'!D8+'Office Unknown'!D8+'Medicaid Assistance Program'!D8+'Domestic Violence'!D8+'Home Care'!D8+'Revenue Investigations'!D8+PSA!D8+'Restricted Medicaid'!D8+'Transitional Benefits'!D8)/'NYC Total #'!D$42</f>
        <v>0</v>
      </c>
      <c r="E8" s="16">
        <f>('Job Center 13'!E8+'Job Center 17'!E8+'Job Center 18'!E8+'Job Center 23'!E8+'Job Center 35'!E8+'Job Center 37'!E8+'Job Center 38'!E8+'Job Center 39'!E8+'Job Center 40'!E8+'Job Center 44'!E8+'Job Center 46'!E8+'Job Center 47'!E8+'Job Center 52'!E8+'Job Center 53'!E8+'Job Center 54'!E8+'Job Center 62'!E8+'Job Center 63'!E8+'Job Center 64'!E8+'Job Center 66'!E8+'Job Center 67'!E8+'Job Center 70'!E8+'Job Center 71'!E8+'Job Center 79'!E8+'Job Center 80'!E8+'Job Center 84'!E8+'Job Center 99'!E8+'Center 100 (Burial Claims)'!E8+'SNAP Overpayment Claims'!E8+'Budgeting After IPV Disqualification'!E8+'Bureau of Fraud Investigations'!E8+HEAP!E8+'Computer Match Unit'!E8+'Child Support Unit'!E8+ACS!E8+'Div. of Audit &amp; Response'!E8+HASA!E8+'Day Care'!E8+DHS!E8+EVR!E8+'SNAP Center 2'!E8+'SNAP Center 13'!E8+'SNAP Center 14'!E8+'SNAP Center 15'!E8+'SNAP Center 19'!E8+'SNAP Center 20'!E8+'SNAP Center 21'!E8+'SNAP Center 22'!E8+'SNAP Center 26'!E8+'SNAP Center 28'!E8+'SNAP Center 38'!E8+'SNAP Center 40'!E8+'SNAP Center 44'!E8+'SNAP Center 45'!E8+'SNAP Center 53'!E8+'SNAP Center 54'!E8+'SNAP Center 61'!E8+'SNAP Center 79'!E8+'SNAP Center 99'!E8+'Medicaid Managed Care'!E8+'Office Unknown'!E8+'Medicaid Assistance Program'!E8+'Domestic Violence'!E8+'Home Care'!E8+'Revenue Investigations'!E8+PSA!E8+'Restricted Medicaid'!E8+'Transitional Benefits'!E8)/'NYC Total #'!E$42</f>
        <v>0</v>
      </c>
      <c r="F8" s="16">
        <f>('Job Center 13'!F8+'Job Center 17'!F8+'Job Center 18'!F8+'Job Center 23'!F8+'Job Center 35'!F8+'Job Center 37'!F8+'Job Center 38'!F8+'Job Center 39'!F8+'Job Center 40'!F8+'Job Center 44'!F8+'Job Center 46'!F8+'Job Center 47'!F8+'Job Center 52'!F8+'Job Center 53'!F8+'Job Center 54'!F8+'Job Center 62'!F8+'Job Center 63'!F8+'Job Center 64'!F8+'Job Center 66'!F8+'Job Center 67'!F8+'Job Center 70'!F8+'Job Center 71'!F8+'Job Center 79'!F8+'Job Center 80'!F8+'Job Center 84'!F8+'Job Center 99'!F8+'Center 100 (Burial Claims)'!F8+'SNAP Overpayment Claims'!F8+'Budgeting After IPV Disqualification'!F8+'Bureau of Fraud Investigations'!F8+HEAP!F8+'Computer Match Unit'!F8+'Child Support Unit'!F8+ACS!F8+'Div. of Audit &amp; Response'!F8+HASA!F8+'Day Care'!F8+DHS!F8+EVR!F8+'SNAP Center 2'!F8+'SNAP Center 13'!F8+'SNAP Center 14'!F8+'SNAP Center 15'!F8+'SNAP Center 19'!F8+'SNAP Center 20'!F8+'SNAP Center 21'!F8+'SNAP Center 22'!F8+'SNAP Center 26'!F8+'SNAP Center 28'!F8+'SNAP Center 38'!F8+'SNAP Center 40'!F8+'SNAP Center 44'!F8+'SNAP Center 45'!F8+'SNAP Center 53'!F8+'SNAP Center 54'!F8+'SNAP Center 61'!F8+'SNAP Center 79'!F8+'SNAP Center 99'!F8+'Medicaid Managed Care'!F8+'Office Unknown'!F8+'Medicaid Assistance Program'!F8+'Domestic Violence'!F8+'Home Care'!F8+'Revenue Investigations'!F8+PSA!F8+'Restricted Medicaid'!F8+'Transitional Benefits'!F8)/'NYC Total #'!F$42</f>
        <v>0.0006882312456985547</v>
      </c>
      <c r="G8" s="16">
        <f>('Job Center 13'!G8+'Job Center 17'!G8+'Job Center 18'!G8+'Job Center 23'!G8+'Job Center 35'!G8+'Job Center 37'!G8+'Job Center 38'!G8+'Job Center 39'!G8+'Job Center 40'!G8+'Job Center 44'!G8+'Job Center 46'!G8+'Job Center 47'!G8+'Job Center 52'!G8+'Job Center 53'!G8+'Job Center 54'!G8+'Job Center 62'!G8+'Job Center 63'!G8+'Job Center 64'!G8+'Job Center 66'!G8+'Job Center 67'!G8+'Job Center 70'!G8+'Job Center 71'!G8+'Job Center 79'!G8+'Job Center 80'!G8+'Job Center 84'!G8+'Job Center 99'!G8+'Center 100 (Burial Claims)'!G8+'SNAP Overpayment Claims'!G8+'Budgeting After IPV Disqualification'!G8+'Bureau of Fraud Investigations'!G8+HEAP!G8+'Computer Match Unit'!G8+'Child Support Unit'!G8+ACS!G8+'Div. of Audit &amp; Response'!G8+HASA!G8+'Day Care'!G8+DHS!G8+EVR!G8+'SNAP Center 2'!G8+'SNAP Center 13'!G8+'SNAP Center 14'!G8+'SNAP Center 15'!G8+'SNAP Center 19'!G8+'SNAP Center 20'!G8+'SNAP Center 21'!G8+'SNAP Center 22'!G8+'SNAP Center 26'!G8+'SNAP Center 28'!G8+'SNAP Center 38'!G8+'SNAP Center 40'!G8+'SNAP Center 44'!G8+'SNAP Center 45'!G8+'SNAP Center 53'!G8+'SNAP Center 54'!G8+'SNAP Center 61'!G8+'SNAP Center 79'!G8+'SNAP Center 99'!G8+'Medicaid Managed Care'!G8+'Office Unknown'!G8+'Medicaid Assistance Program'!G8+'Domestic Violence'!G8+'Home Care'!G8+'Revenue Investigations'!G8+PSA!G8+'Restricted Medicaid'!G8+'Transitional Benefits'!G8)/'NYC Total #'!G$42</f>
        <v>0.008419441255262151</v>
      </c>
      <c r="H8" s="16">
        <f>('Job Center 13'!H8+'Job Center 17'!H8+'Job Center 18'!H8+'Job Center 23'!H8+'Job Center 35'!H8+'Job Center 37'!H8+'Job Center 38'!H8+'Job Center 39'!H8+'Job Center 40'!H8+'Job Center 44'!H8+'Job Center 46'!H8+'Job Center 47'!H8+'Job Center 52'!H8+'Job Center 53'!H8+'Job Center 54'!H8+'Job Center 62'!H8+'Job Center 63'!H8+'Job Center 64'!H8+'Job Center 66'!H8+'Job Center 67'!H8+'Job Center 70'!H8+'Job Center 71'!H8+'Job Center 79'!H8+'Job Center 80'!H8+'Job Center 84'!H8+'Job Center 99'!H8+'Center 100 (Burial Claims)'!H8+'SNAP Overpayment Claims'!H8+'Budgeting After IPV Disqualification'!H8+'Bureau of Fraud Investigations'!H8+HEAP!H8+'Computer Match Unit'!H8+'Child Support Unit'!H8+ACS!H8+'Div. of Audit &amp; Response'!H8+HASA!H8+'Day Care'!H8+DHS!H8+EVR!H8+'SNAP Center 2'!H8+'SNAP Center 13'!H8+'SNAP Center 14'!H8+'SNAP Center 15'!H8+'SNAP Center 19'!H8+'SNAP Center 20'!H8+'SNAP Center 21'!H8+'SNAP Center 22'!H8+'SNAP Center 26'!H8+'SNAP Center 28'!H8+'SNAP Center 38'!H8+'SNAP Center 40'!H8+'SNAP Center 44'!H8+'SNAP Center 45'!H8+'SNAP Center 53'!H8+'SNAP Center 54'!H8+'SNAP Center 61'!H8+'SNAP Center 79'!H8+'SNAP Center 99'!H8+'Medicaid Managed Care'!H8+'Office Unknown'!H8+'Medicaid Assistance Program'!H8+'Domestic Violence'!H8+'Home Care'!H8+'Revenue Investigations'!H8+PSA!H8+'Restricted Medicaid'!H8+'Transitional Benefits'!H8)/'NYC Total #'!H$42</f>
        <v>0.01098901098901099</v>
      </c>
      <c r="I8" s="16">
        <f>('Job Center 13'!I8+'Job Center 17'!I8+'Job Center 18'!I8+'Job Center 23'!I8+'Job Center 35'!I8+'Job Center 37'!I8+'Job Center 38'!I8+'Job Center 39'!I8+'Job Center 40'!I8+'Job Center 44'!I8+'Job Center 46'!I8+'Job Center 47'!I8+'Job Center 52'!I8+'Job Center 53'!I8+'Job Center 54'!I8+'Job Center 62'!I8+'Job Center 63'!I8+'Job Center 64'!I8+'Job Center 66'!I8+'Job Center 67'!I8+'Job Center 70'!I8+'Job Center 71'!I8+'Job Center 79'!I8+'Job Center 80'!I8+'Job Center 84'!I8+'Job Center 99'!I8+'Center 100 (Burial Claims)'!I8+'SNAP Overpayment Claims'!I8+'Budgeting After IPV Disqualification'!I8+'Bureau of Fraud Investigations'!I8+HEAP!I8+'Computer Match Unit'!I8+'Child Support Unit'!I8+ACS!I8+'Div. of Audit &amp; Response'!I8+HASA!I8+'Day Care'!I8+DHS!I8+EVR!I8+'SNAP Center 2'!I8+'SNAP Center 13'!I8+'SNAP Center 14'!I8+'SNAP Center 15'!I8+'SNAP Center 19'!I8+'SNAP Center 20'!I8+'SNAP Center 21'!I8+'SNAP Center 22'!I8+'SNAP Center 26'!I8+'SNAP Center 28'!I8+'SNAP Center 38'!I8+'SNAP Center 40'!I8+'SNAP Center 44'!I8+'SNAP Center 45'!I8+'SNAP Center 53'!I8+'SNAP Center 54'!I8+'SNAP Center 61'!I8+'SNAP Center 79'!I8+'SNAP Center 99'!I8+'Medicaid Managed Care'!I8+'Office Unknown'!I8+'Medicaid Assistance Program'!I8+'Domestic Violence'!I8+'Home Care'!I8+'Revenue Investigations'!I8+PSA!I8+'Restricted Medicaid'!I8+'Transitional Benefits'!I8)/'NYC Total #'!I$42</f>
        <v>0.004655525831219818</v>
      </c>
      <c r="J8" s="16">
        <f>('Job Center 13'!J8+'Job Center 17'!J8+'Job Center 18'!J8+'Job Center 23'!J8+'Job Center 35'!J8+'Job Center 37'!J8+'Job Center 38'!J8+'Job Center 39'!J8+'Job Center 40'!J8+'Job Center 44'!J8+'Job Center 46'!J8+'Job Center 47'!J8+'Job Center 52'!J8+'Job Center 53'!J8+'Job Center 54'!J8+'Job Center 62'!J8+'Job Center 63'!J8+'Job Center 64'!J8+'Job Center 66'!J8+'Job Center 67'!J8+'Job Center 70'!J8+'Job Center 71'!J8+'Job Center 79'!J8+'Job Center 80'!J8+'Job Center 84'!J8+'Job Center 99'!J8+'Center 100 (Burial Claims)'!J8+'SNAP Overpayment Claims'!J8+'Budgeting After IPV Disqualification'!J8+'Bureau of Fraud Investigations'!J8+HEAP!J8+'Computer Match Unit'!J8+'Child Support Unit'!J8+ACS!J8+'Div. of Audit &amp; Response'!J8+HASA!J8+'Day Care'!J8+DHS!J8+EVR!J8+'SNAP Center 2'!J8+'SNAP Center 13'!J8+'SNAP Center 14'!J8+'SNAP Center 15'!J8+'SNAP Center 19'!J8+'SNAP Center 20'!J8+'SNAP Center 21'!J8+'SNAP Center 22'!J8+'SNAP Center 26'!J8+'SNAP Center 28'!J8+'SNAP Center 38'!J8+'SNAP Center 40'!J8+'SNAP Center 44'!J8+'SNAP Center 45'!J8+'SNAP Center 53'!J8+'SNAP Center 54'!J8+'SNAP Center 61'!J8+'SNAP Center 79'!J8+'SNAP Center 99'!J8+'Medicaid Managed Care'!J8+'Office Unknown'!J8+'Medicaid Assistance Program'!J8+'Domestic Violence'!J8+'Home Care'!J8+'Revenue Investigations'!J8+PSA!J8+'Restricted Medicaid'!J8+'Transitional Benefits'!J8)/'NYC Total #'!J$42</f>
        <v>0.0013513513513513514</v>
      </c>
      <c r="K8" s="17">
        <f>'NYC Total #'!K8/'NYC Total #'!K$42</f>
        <v>0.00519369779655433</v>
      </c>
    </row>
    <row r="9" spans="1:11" ht="12.75">
      <c r="A9" s="6" t="s">
        <v>18</v>
      </c>
      <c r="B9" s="16">
        <f>('Job Center 13'!B9+'Job Center 17'!B9+'Job Center 18'!B9+'Job Center 23'!B9+'Job Center 35'!B9+'Job Center 37'!B9+'Job Center 38'!B9+'Job Center 39'!B9+'Job Center 40'!B9+'Job Center 44'!B9+'Job Center 46'!B9+'Job Center 47'!B9+'Job Center 52'!B9+'Job Center 53'!B9+'Job Center 54'!B9+'Job Center 62'!B9+'Job Center 63'!B9+'Job Center 64'!B9+'Job Center 66'!B9+'Job Center 67'!B9+'Job Center 70'!B9+'Job Center 71'!B9+'Job Center 79'!B9+'Job Center 80'!B9+'Job Center 84'!B9+'Job Center 99'!B9+'Center 100 (Burial Claims)'!B9+'SNAP Overpayment Claims'!B9+'Budgeting After IPV Disqualification'!B9+'Bureau of Fraud Investigations'!B9+HEAP!B9+'Computer Match Unit'!B9+'Child Support Unit'!B9+ACS!B9+'Div. of Audit &amp; Response'!B9+HASA!B9+'Day Care'!B9+DHS!B9+EVR!B9+'SNAP Center 2'!B9+'SNAP Center 13'!B9+'SNAP Center 14'!B9+'SNAP Center 15'!B9+'SNAP Center 19'!B9+'SNAP Center 20'!B9+'SNAP Center 21'!B9+'SNAP Center 22'!B9+'SNAP Center 26'!B9+'SNAP Center 28'!B9+'SNAP Center 38'!B9+'SNAP Center 40'!B9+'SNAP Center 44'!B9+'SNAP Center 45'!B9+'SNAP Center 53'!B9+'SNAP Center 54'!B9+'SNAP Center 61'!B9+'SNAP Center 79'!B9+'SNAP Center 99'!B9+'Medicaid Managed Care'!B9+'Office Unknown'!B9+'Medicaid Assistance Program'!B9+'Domestic Violence'!B9+'Home Care'!B9+'Revenue Investigations'!B9+PSA!B9+'Restricted Medicaid'!B9+'Transitional Benefits'!B9)/'NYC Total #'!B$42</f>
        <v>0.01503842845648012</v>
      </c>
      <c r="C9" s="16">
        <f>('Job Center 13'!C9+'Job Center 17'!C9+'Job Center 18'!C9+'Job Center 23'!C9+'Job Center 35'!C9+'Job Center 37'!C9+'Job Center 38'!C9+'Job Center 39'!C9+'Job Center 40'!C9+'Job Center 44'!C9+'Job Center 46'!C9+'Job Center 47'!C9+'Job Center 52'!C9+'Job Center 53'!C9+'Job Center 54'!C9+'Job Center 62'!C9+'Job Center 63'!C9+'Job Center 64'!C9+'Job Center 66'!C9+'Job Center 67'!C9+'Job Center 70'!C9+'Job Center 71'!C9+'Job Center 79'!C9+'Job Center 80'!C9+'Job Center 84'!C9+'Job Center 99'!C9+'Center 100 (Burial Claims)'!C9+'SNAP Overpayment Claims'!C9+'Budgeting After IPV Disqualification'!C9+'Bureau of Fraud Investigations'!C9+HEAP!C9+'Computer Match Unit'!C9+'Child Support Unit'!C9+ACS!C9+'Div. of Audit &amp; Response'!C9+HASA!C9+'Day Care'!C9+DHS!C9+EVR!C9+'SNAP Center 2'!C9+'SNAP Center 13'!C9+'SNAP Center 14'!C9+'SNAP Center 15'!C9+'SNAP Center 19'!C9+'SNAP Center 20'!C9+'SNAP Center 21'!C9+'SNAP Center 22'!C9+'SNAP Center 26'!C9+'SNAP Center 28'!C9+'SNAP Center 38'!C9+'SNAP Center 40'!C9+'SNAP Center 44'!C9+'SNAP Center 45'!C9+'SNAP Center 53'!C9+'SNAP Center 54'!C9+'SNAP Center 61'!C9+'SNAP Center 79'!C9+'SNAP Center 99'!C9+'Medicaid Managed Care'!C9+'Office Unknown'!C9+'Medicaid Assistance Program'!C9+'Domestic Violence'!C9+'Home Care'!C9+'Revenue Investigations'!C9+PSA!C9+'Restricted Medicaid'!C9+'Transitional Benefits'!C9)/'NYC Total #'!C$42</f>
        <v>0.01595505617977528</v>
      </c>
      <c r="D9" s="16">
        <f>('Job Center 13'!D9+'Job Center 17'!D9+'Job Center 18'!D9+'Job Center 23'!D9+'Job Center 35'!D9+'Job Center 37'!D9+'Job Center 38'!D9+'Job Center 39'!D9+'Job Center 40'!D9+'Job Center 44'!D9+'Job Center 46'!D9+'Job Center 47'!D9+'Job Center 52'!D9+'Job Center 53'!D9+'Job Center 54'!D9+'Job Center 62'!D9+'Job Center 63'!D9+'Job Center 64'!D9+'Job Center 66'!D9+'Job Center 67'!D9+'Job Center 70'!D9+'Job Center 71'!D9+'Job Center 79'!D9+'Job Center 80'!D9+'Job Center 84'!D9+'Job Center 99'!D9+'Center 100 (Burial Claims)'!D9+'SNAP Overpayment Claims'!D9+'Budgeting After IPV Disqualification'!D9+'Bureau of Fraud Investigations'!D9+HEAP!D9+'Computer Match Unit'!D9+'Child Support Unit'!D9+ACS!D9+'Div. of Audit &amp; Response'!D9+HASA!D9+'Day Care'!D9+DHS!D9+EVR!D9+'SNAP Center 2'!D9+'SNAP Center 13'!D9+'SNAP Center 14'!D9+'SNAP Center 15'!D9+'SNAP Center 19'!D9+'SNAP Center 20'!D9+'SNAP Center 21'!D9+'SNAP Center 22'!D9+'SNAP Center 26'!D9+'SNAP Center 28'!D9+'SNAP Center 38'!D9+'SNAP Center 40'!D9+'SNAP Center 44'!D9+'SNAP Center 45'!D9+'SNAP Center 53'!D9+'SNAP Center 54'!D9+'SNAP Center 61'!D9+'SNAP Center 79'!D9+'SNAP Center 99'!D9+'Medicaid Managed Care'!D9+'Office Unknown'!D9+'Medicaid Assistance Program'!D9+'Domestic Violence'!D9+'Home Care'!D9+'Revenue Investigations'!D9+PSA!D9+'Restricted Medicaid'!D9+'Transitional Benefits'!D9)/'NYC Total #'!D$42</f>
        <v>0</v>
      </c>
      <c r="E9" s="16">
        <f>('Job Center 13'!E9+'Job Center 17'!E9+'Job Center 18'!E9+'Job Center 23'!E9+'Job Center 35'!E9+'Job Center 37'!E9+'Job Center 38'!E9+'Job Center 39'!E9+'Job Center 40'!E9+'Job Center 44'!E9+'Job Center 46'!E9+'Job Center 47'!E9+'Job Center 52'!E9+'Job Center 53'!E9+'Job Center 54'!E9+'Job Center 62'!E9+'Job Center 63'!E9+'Job Center 64'!E9+'Job Center 66'!E9+'Job Center 67'!E9+'Job Center 70'!E9+'Job Center 71'!E9+'Job Center 79'!E9+'Job Center 80'!E9+'Job Center 84'!E9+'Job Center 99'!E9+'Center 100 (Burial Claims)'!E9+'SNAP Overpayment Claims'!E9+'Budgeting After IPV Disqualification'!E9+'Bureau of Fraud Investigations'!E9+HEAP!E9+'Computer Match Unit'!E9+'Child Support Unit'!E9+ACS!E9+'Div. of Audit &amp; Response'!E9+HASA!E9+'Day Care'!E9+DHS!E9+EVR!E9+'SNAP Center 2'!E9+'SNAP Center 13'!E9+'SNAP Center 14'!E9+'SNAP Center 15'!E9+'SNAP Center 19'!E9+'SNAP Center 20'!E9+'SNAP Center 21'!E9+'SNAP Center 22'!E9+'SNAP Center 26'!E9+'SNAP Center 28'!E9+'SNAP Center 38'!E9+'SNAP Center 40'!E9+'SNAP Center 44'!E9+'SNAP Center 45'!E9+'SNAP Center 53'!E9+'SNAP Center 54'!E9+'SNAP Center 61'!E9+'SNAP Center 79'!E9+'SNAP Center 99'!E9+'Medicaid Managed Care'!E9+'Office Unknown'!E9+'Medicaid Assistance Program'!E9+'Domestic Violence'!E9+'Home Care'!E9+'Revenue Investigations'!E9+PSA!E9+'Restricted Medicaid'!E9+'Transitional Benefits'!E9)/'NYC Total #'!E$42</f>
        <v>0</v>
      </c>
      <c r="F9" s="16">
        <f>('Job Center 13'!F9+'Job Center 17'!F9+'Job Center 18'!F9+'Job Center 23'!F9+'Job Center 35'!F9+'Job Center 37'!F9+'Job Center 38'!F9+'Job Center 39'!F9+'Job Center 40'!F9+'Job Center 44'!F9+'Job Center 46'!F9+'Job Center 47'!F9+'Job Center 52'!F9+'Job Center 53'!F9+'Job Center 54'!F9+'Job Center 62'!F9+'Job Center 63'!F9+'Job Center 64'!F9+'Job Center 66'!F9+'Job Center 67'!F9+'Job Center 70'!F9+'Job Center 71'!F9+'Job Center 79'!F9+'Job Center 80'!F9+'Job Center 84'!F9+'Job Center 99'!F9+'Center 100 (Burial Claims)'!F9+'SNAP Overpayment Claims'!F9+'Budgeting After IPV Disqualification'!F9+'Bureau of Fraud Investigations'!F9+HEAP!F9+'Computer Match Unit'!F9+'Child Support Unit'!F9+ACS!F9+'Div. of Audit &amp; Response'!F9+HASA!F9+'Day Care'!F9+DHS!F9+EVR!F9+'SNAP Center 2'!F9+'SNAP Center 13'!F9+'SNAP Center 14'!F9+'SNAP Center 15'!F9+'SNAP Center 19'!F9+'SNAP Center 20'!F9+'SNAP Center 21'!F9+'SNAP Center 22'!F9+'SNAP Center 26'!F9+'SNAP Center 28'!F9+'SNAP Center 38'!F9+'SNAP Center 40'!F9+'SNAP Center 44'!F9+'SNAP Center 45'!F9+'SNAP Center 53'!F9+'SNAP Center 54'!F9+'SNAP Center 61'!F9+'SNAP Center 79'!F9+'SNAP Center 99'!F9+'Medicaid Managed Care'!F9+'Office Unknown'!F9+'Medicaid Assistance Program'!F9+'Domestic Violence'!F9+'Home Care'!F9+'Revenue Investigations'!F9+PSA!F9+'Restricted Medicaid'!F9+'Transitional Benefits'!F9)/'NYC Total #'!F$42</f>
        <v>0.025464556090846524</v>
      </c>
      <c r="G9" s="16">
        <f>('Job Center 13'!G9+'Job Center 17'!G9+'Job Center 18'!G9+'Job Center 23'!G9+'Job Center 35'!G9+'Job Center 37'!G9+'Job Center 38'!G9+'Job Center 39'!G9+'Job Center 40'!G9+'Job Center 44'!G9+'Job Center 46'!G9+'Job Center 47'!G9+'Job Center 52'!G9+'Job Center 53'!G9+'Job Center 54'!G9+'Job Center 62'!G9+'Job Center 63'!G9+'Job Center 64'!G9+'Job Center 66'!G9+'Job Center 67'!G9+'Job Center 70'!G9+'Job Center 71'!G9+'Job Center 79'!G9+'Job Center 80'!G9+'Job Center 84'!G9+'Job Center 99'!G9+'Center 100 (Burial Claims)'!G9+'SNAP Overpayment Claims'!G9+'Budgeting After IPV Disqualification'!G9+'Bureau of Fraud Investigations'!G9+HEAP!G9+'Computer Match Unit'!G9+'Child Support Unit'!G9+ACS!G9+'Div. of Audit &amp; Response'!G9+HASA!G9+'Day Care'!G9+DHS!G9+EVR!G9+'SNAP Center 2'!G9+'SNAP Center 13'!G9+'SNAP Center 14'!G9+'SNAP Center 15'!G9+'SNAP Center 19'!G9+'SNAP Center 20'!G9+'SNAP Center 21'!G9+'SNAP Center 22'!G9+'SNAP Center 26'!G9+'SNAP Center 28'!G9+'SNAP Center 38'!G9+'SNAP Center 40'!G9+'SNAP Center 44'!G9+'SNAP Center 45'!G9+'SNAP Center 53'!G9+'SNAP Center 54'!G9+'SNAP Center 61'!G9+'SNAP Center 79'!G9+'SNAP Center 99'!G9+'Medicaid Managed Care'!G9+'Office Unknown'!G9+'Medicaid Assistance Program'!G9+'Domestic Violence'!G9+'Home Care'!G9+'Revenue Investigations'!G9+PSA!G9+'Restricted Medicaid'!G9+'Transitional Benefits'!G9)/'NYC Total #'!G$42</f>
        <v>0.012533486414083429</v>
      </c>
      <c r="H9" s="16">
        <f>('Job Center 13'!H9+'Job Center 17'!H9+'Job Center 18'!H9+'Job Center 23'!H9+'Job Center 35'!H9+'Job Center 37'!H9+'Job Center 38'!H9+'Job Center 39'!H9+'Job Center 40'!H9+'Job Center 44'!H9+'Job Center 46'!H9+'Job Center 47'!H9+'Job Center 52'!H9+'Job Center 53'!H9+'Job Center 54'!H9+'Job Center 62'!H9+'Job Center 63'!H9+'Job Center 64'!H9+'Job Center 66'!H9+'Job Center 67'!H9+'Job Center 70'!H9+'Job Center 71'!H9+'Job Center 79'!H9+'Job Center 80'!H9+'Job Center 84'!H9+'Job Center 99'!H9+'Center 100 (Burial Claims)'!H9+'SNAP Overpayment Claims'!H9+'Budgeting After IPV Disqualification'!H9+'Bureau of Fraud Investigations'!H9+HEAP!H9+'Computer Match Unit'!H9+'Child Support Unit'!H9+ACS!H9+'Div. of Audit &amp; Response'!H9+HASA!H9+'Day Care'!H9+DHS!H9+EVR!H9+'SNAP Center 2'!H9+'SNAP Center 13'!H9+'SNAP Center 14'!H9+'SNAP Center 15'!H9+'SNAP Center 19'!H9+'SNAP Center 20'!H9+'SNAP Center 21'!H9+'SNAP Center 22'!H9+'SNAP Center 26'!H9+'SNAP Center 28'!H9+'SNAP Center 38'!H9+'SNAP Center 40'!H9+'SNAP Center 44'!H9+'SNAP Center 45'!H9+'SNAP Center 53'!H9+'SNAP Center 54'!H9+'SNAP Center 61'!H9+'SNAP Center 79'!H9+'SNAP Center 99'!H9+'Medicaid Managed Care'!H9+'Office Unknown'!H9+'Medicaid Assistance Program'!H9+'Domestic Violence'!H9+'Home Care'!H9+'Revenue Investigations'!H9+PSA!H9+'Restricted Medicaid'!H9+'Transitional Benefits'!H9)/'NYC Total #'!H$42</f>
        <v>0.01098901098901099</v>
      </c>
      <c r="I9" s="16">
        <f>('Job Center 13'!I9+'Job Center 17'!I9+'Job Center 18'!I9+'Job Center 23'!I9+'Job Center 35'!I9+'Job Center 37'!I9+'Job Center 38'!I9+'Job Center 39'!I9+'Job Center 40'!I9+'Job Center 44'!I9+'Job Center 46'!I9+'Job Center 47'!I9+'Job Center 52'!I9+'Job Center 53'!I9+'Job Center 54'!I9+'Job Center 62'!I9+'Job Center 63'!I9+'Job Center 64'!I9+'Job Center 66'!I9+'Job Center 67'!I9+'Job Center 70'!I9+'Job Center 71'!I9+'Job Center 79'!I9+'Job Center 80'!I9+'Job Center 84'!I9+'Job Center 99'!I9+'Center 100 (Burial Claims)'!I9+'SNAP Overpayment Claims'!I9+'Budgeting After IPV Disqualification'!I9+'Bureau of Fraud Investigations'!I9+HEAP!I9+'Computer Match Unit'!I9+'Child Support Unit'!I9+ACS!I9+'Div. of Audit &amp; Response'!I9+HASA!I9+'Day Care'!I9+DHS!I9+EVR!I9+'SNAP Center 2'!I9+'SNAP Center 13'!I9+'SNAP Center 14'!I9+'SNAP Center 15'!I9+'SNAP Center 19'!I9+'SNAP Center 20'!I9+'SNAP Center 21'!I9+'SNAP Center 22'!I9+'SNAP Center 26'!I9+'SNAP Center 28'!I9+'SNAP Center 38'!I9+'SNAP Center 40'!I9+'SNAP Center 44'!I9+'SNAP Center 45'!I9+'SNAP Center 53'!I9+'SNAP Center 54'!I9+'SNAP Center 61'!I9+'SNAP Center 79'!I9+'SNAP Center 99'!I9+'Medicaid Managed Care'!I9+'Office Unknown'!I9+'Medicaid Assistance Program'!I9+'Domestic Violence'!I9+'Home Care'!I9+'Revenue Investigations'!I9+PSA!I9+'Restricted Medicaid'!I9+'Transitional Benefits'!I9)/'NYC Total #'!I$42</f>
        <v>0.014070805683910642</v>
      </c>
      <c r="J9" s="16">
        <f>('Job Center 13'!J9+'Job Center 17'!J9+'Job Center 18'!J9+'Job Center 23'!J9+'Job Center 35'!J9+'Job Center 37'!J9+'Job Center 38'!J9+'Job Center 39'!J9+'Job Center 40'!J9+'Job Center 44'!J9+'Job Center 46'!J9+'Job Center 47'!J9+'Job Center 52'!J9+'Job Center 53'!J9+'Job Center 54'!J9+'Job Center 62'!J9+'Job Center 63'!J9+'Job Center 64'!J9+'Job Center 66'!J9+'Job Center 67'!J9+'Job Center 70'!J9+'Job Center 71'!J9+'Job Center 79'!J9+'Job Center 80'!J9+'Job Center 84'!J9+'Job Center 99'!J9+'Center 100 (Burial Claims)'!J9+'SNAP Overpayment Claims'!J9+'Budgeting After IPV Disqualification'!J9+'Bureau of Fraud Investigations'!J9+HEAP!J9+'Computer Match Unit'!J9+'Child Support Unit'!J9+ACS!J9+'Div. of Audit &amp; Response'!J9+HASA!J9+'Day Care'!J9+DHS!J9+EVR!J9+'SNAP Center 2'!J9+'SNAP Center 13'!J9+'SNAP Center 14'!J9+'SNAP Center 15'!J9+'SNAP Center 19'!J9+'SNAP Center 20'!J9+'SNAP Center 21'!J9+'SNAP Center 22'!J9+'SNAP Center 26'!J9+'SNAP Center 28'!J9+'SNAP Center 38'!J9+'SNAP Center 40'!J9+'SNAP Center 44'!J9+'SNAP Center 45'!J9+'SNAP Center 53'!J9+'SNAP Center 54'!J9+'SNAP Center 61'!J9+'SNAP Center 79'!J9+'SNAP Center 99'!J9+'Medicaid Managed Care'!J9+'Office Unknown'!J9+'Medicaid Assistance Program'!J9+'Domestic Violence'!J9+'Home Care'!J9+'Revenue Investigations'!J9+PSA!J9+'Restricted Medicaid'!J9+'Transitional Benefits'!J9)/'NYC Total #'!J$42</f>
        <v>0.005405405405405406</v>
      </c>
      <c r="K9" s="17">
        <f>'NYC Total #'!K9/'NYC Total #'!K$42</f>
        <v>0.015358229491676518</v>
      </c>
    </row>
    <row r="10" spans="1:11" ht="12.75">
      <c r="A10" s="6" t="s">
        <v>19</v>
      </c>
      <c r="B10" s="16">
        <f>('Job Center 13'!B10+'Job Center 17'!B10+'Job Center 18'!B10+'Job Center 23'!B10+'Job Center 35'!B10+'Job Center 37'!B10+'Job Center 38'!B10+'Job Center 39'!B10+'Job Center 40'!B10+'Job Center 44'!B10+'Job Center 46'!B10+'Job Center 47'!B10+'Job Center 52'!B10+'Job Center 53'!B10+'Job Center 54'!B10+'Job Center 62'!B10+'Job Center 63'!B10+'Job Center 64'!B10+'Job Center 66'!B10+'Job Center 67'!B10+'Job Center 70'!B10+'Job Center 71'!B10+'Job Center 79'!B10+'Job Center 80'!B10+'Job Center 84'!B10+'Job Center 99'!B10+'Center 100 (Burial Claims)'!B10+'SNAP Overpayment Claims'!B10+'Budgeting After IPV Disqualification'!B10+'Bureau of Fraud Investigations'!B10+HEAP!B10+'Computer Match Unit'!B10+'Child Support Unit'!B10+ACS!B10+'Div. of Audit &amp; Response'!B10+HASA!B10+'Day Care'!B10+DHS!B10+EVR!B10+'SNAP Center 2'!B10+'SNAP Center 13'!B10+'SNAP Center 14'!B10+'SNAP Center 15'!B10+'SNAP Center 19'!B10+'SNAP Center 20'!B10+'SNAP Center 21'!B10+'SNAP Center 22'!B10+'SNAP Center 26'!B10+'SNAP Center 28'!B10+'SNAP Center 38'!B10+'SNAP Center 40'!B10+'SNAP Center 44'!B10+'SNAP Center 45'!B10+'SNAP Center 53'!B10+'SNAP Center 54'!B10+'SNAP Center 61'!B10+'SNAP Center 79'!B10+'SNAP Center 99'!B10+'Medicaid Managed Care'!B10+'Office Unknown'!B10+'Medicaid Assistance Program'!B10+'Domestic Violence'!B10+'Home Care'!B10+'Revenue Investigations'!B10+PSA!B10+'Restricted Medicaid'!B10+'Transitional Benefits'!B10)/'NYC Total #'!B$42</f>
        <v>0.05047029771648955</v>
      </c>
      <c r="C10" s="16">
        <f>('Job Center 13'!C10+'Job Center 17'!C10+'Job Center 18'!C10+'Job Center 23'!C10+'Job Center 35'!C10+'Job Center 37'!C10+'Job Center 38'!C10+'Job Center 39'!C10+'Job Center 40'!C10+'Job Center 44'!C10+'Job Center 46'!C10+'Job Center 47'!C10+'Job Center 52'!C10+'Job Center 53'!C10+'Job Center 54'!C10+'Job Center 62'!C10+'Job Center 63'!C10+'Job Center 64'!C10+'Job Center 66'!C10+'Job Center 67'!C10+'Job Center 70'!C10+'Job Center 71'!C10+'Job Center 79'!C10+'Job Center 80'!C10+'Job Center 84'!C10+'Job Center 99'!C10+'Center 100 (Burial Claims)'!C10+'SNAP Overpayment Claims'!C10+'Budgeting After IPV Disqualification'!C10+'Bureau of Fraud Investigations'!C10+HEAP!C10+'Computer Match Unit'!C10+'Child Support Unit'!C10+ACS!C10+'Div. of Audit &amp; Response'!C10+HASA!C10+'Day Care'!C10+DHS!C10+EVR!C10+'SNAP Center 2'!C10+'SNAP Center 13'!C10+'SNAP Center 14'!C10+'SNAP Center 15'!C10+'SNAP Center 19'!C10+'SNAP Center 20'!C10+'SNAP Center 21'!C10+'SNAP Center 22'!C10+'SNAP Center 26'!C10+'SNAP Center 28'!C10+'SNAP Center 38'!C10+'SNAP Center 40'!C10+'SNAP Center 44'!C10+'SNAP Center 45'!C10+'SNAP Center 53'!C10+'SNAP Center 54'!C10+'SNAP Center 61'!C10+'SNAP Center 79'!C10+'SNAP Center 99'!C10+'Medicaid Managed Care'!C10+'Office Unknown'!C10+'Medicaid Assistance Program'!C10+'Domestic Violence'!C10+'Home Care'!C10+'Revenue Investigations'!C10+PSA!C10+'Restricted Medicaid'!C10+'Transitional Benefits'!C10)/'NYC Total #'!C$42</f>
        <v>0.04080898876404494</v>
      </c>
      <c r="D10" s="16">
        <f>('Job Center 13'!D10+'Job Center 17'!D10+'Job Center 18'!D10+'Job Center 23'!D10+'Job Center 35'!D10+'Job Center 37'!D10+'Job Center 38'!D10+'Job Center 39'!D10+'Job Center 40'!D10+'Job Center 44'!D10+'Job Center 46'!D10+'Job Center 47'!D10+'Job Center 52'!D10+'Job Center 53'!D10+'Job Center 54'!D10+'Job Center 62'!D10+'Job Center 63'!D10+'Job Center 64'!D10+'Job Center 66'!D10+'Job Center 67'!D10+'Job Center 70'!D10+'Job Center 71'!D10+'Job Center 79'!D10+'Job Center 80'!D10+'Job Center 84'!D10+'Job Center 99'!D10+'Center 100 (Burial Claims)'!D10+'SNAP Overpayment Claims'!D10+'Budgeting After IPV Disqualification'!D10+'Bureau of Fraud Investigations'!D10+HEAP!D10+'Computer Match Unit'!D10+'Child Support Unit'!D10+ACS!D10+'Div. of Audit &amp; Response'!D10+HASA!D10+'Day Care'!D10+DHS!D10+EVR!D10+'SNAP Center 2'!D10+'SNAP Center 13'!D10+'SNAP Center 14'!D10+'SNAP Center 15'!D10+'SNAP Center 19'!D10+'SNAP Center 20'!D10+'SNAP Center 21'!D10+'SNAP Center 22'!D10+'SNAP Center 26'!D10+'SNAP Center 28'!D10+'SNAP Center 38'!D10+'SNAP Center 40'!D10+'SNAP Center 44'!D10+'SNAP Center 45'!D10+'SNAP Center 53'!D10+'SNAP Center 54'!D10+'SNAP Center 61'!D10+'SNAP Center 79'!D10+'SNAP Center 99'!D10+'Medicaid Managed Care'!D10+'Office Unknown'!D10+'Medicaid Assistance Program'!D10+'Domestic Violence'!D10+'Home Care'!D10+'Revenue Investigations'!D10+PSA!D10+'Restricted Medicaid'!D10+'Transitional Benefits'!D10)/'NYC Total #'!D$42</f>
        <v>0.03508771929824561</v>
      </c>
      <c r="E10" s="16">
        <f>('Job Center 13'!E10+'Job Center 17'!E10+'Job Center 18'!E10+'Job Center 23'!E10+'Job Center 35'!E10+'Job Center 37'!E10+'Job Center 38'!E10+'Job Center 39'!E10+'Job Center 40'!E10+'Job Center 44'!E10+'Job Center 46'!E10+'Job Center 47'!E10+'Job Center 52'!E10+'Job Center 53'!E10+'Job Center 54'!E10+'Job Center 62'!E10+'Job Center 63'!E10+'Job Center 64'!E10+'Job Center 66'!E10+'Job Center 67'!E10+'Job Center 70'!E10+'Job Center 71'!E10+'Job Center 79'!E10+'Job Center 80'!E10+'Job Center 84'!E10+'Job Center 99'!E10+'Center 100 (Burial Claims)'!E10+'SNAP Overpayment Claims'!E10+'Budgeting After IPV Disqualification'!E10+'Bureau of Fraud Investigations'!E10+HEAP!E10+'Computer Match Unit'!E10+'Child Support Unit'!E10+ACS!E10+'Div. of Audit &amp; Response'!E10+HASA!E10+'Day Care'!E10+DHS!E10+EVR!E10+'SNAP Center 2'!E10+'SNAP Center 13'!E10+'SNAP Center 14'!E10+'SNAP Center 15'!E10+'SNAP Center 19'!E10+'SNAP Center 20'!E10+'SNAP Center 21'!E10+'SNAP Center 22'!E10+'SNAP Center 26'!E10+'SNAP Center 28'!E10+'SNAP Center 38'!E10+'SNAP Center 40'!E10+'SNAP Center 44'!E10+'SNAP Center 45'!E10+'SNAP Center 53'!E10+'SNAP Center 54'!E10+'SNAP Center 61'!E10+'SNAP Center 79'!E10+'SNAP Center 99'!E10+'Medicaid Managed Care'!E10+'Office Unknown'!E10+'Medicaid Assistance Program'!E10+'Domestic Violence'!E10+'Home Care'!E10+'Revenue Investigations'!E10+PSA!E10+'Restricted Medicaid'!E10+'Transitional Benefits'!E10)/'NYC Total #'!E$42</f>
        <v>0.021052631578947368</v>
      </c>
      <c r="F10" s="16">
        <f>('Job Center 13'!F10+'Job Center 17'!F10+'Job Center 18'!F10+'Job Center 23'!F10+'Job Center 35'!F10+'Job Center 37'!F10+'Job Center 38'!F10+'Job Center 39'!F10+'Job Center 40'!F10+'Job Center 44'!F10+'Job Center 46'!F10+'Job Center 47'!F10+'Job Center 52'!F10+'Job Center 53'!F10+'Job Center 54'!F10+'Job Center 62'!F10+'Job Center 63'!F10+'Job Center 64'!F10+'Job Center 66'!F10+'Job Center 67'!F10+'Job Center 70'!F10+'Job Center 71'!F10+'Job Center 79'!F10+'Job Center 80'!F10+'Job Center 84'!F10+'Job Center 99'!F10+'Center 100 (Burial Claims)'!F10+'SNAP Overpayment Claims'!F10+'Budgeting After IPV Disqualification'!F10+'Bureau of Fraud Investigations'!F10+HEAP!F10+'Computer Match Unit'!F10+'Child Support Unit'!F10+ACS!F10+'Div. of Audit &amp; Response'!F10+HASA!F10+'Day Care'!F10+DHS!F10+EVR!F10+'SNAP Center 2'!F10+'SNAP Center 13'!F10+'SNAP Center 14'!F10+'SNAP Center 15'!F10+'SNAP Center 19'!F10+'SNAP Center 20'!F10+'SNAP Center 21'!F10+'SNAP Center 22'!F10+'SNAP Center 26'!F10+'SNAP Center 28'!F10+'SNAP Center 38'!F10+'SNAP Center 40'!F10+'SNAP Center 44'!F10+'SNAP Center 45'!F10+'SNAP Center 53'!F10+'SNAP Center 54'!F10+'SNAP Center 61'!F10+'SNAP Center 79'!F10+'SNAP Center 99'!F10+'Medicaid Managed Care'!F10+'Office Unknown'!F10+'Medicaid Assistance Program'!F10+'Domestic Violence'!F10+'Home Care'!F10+'Revenue Investigations'!F10+PSA!F10+'Restricted Medicaid'!F10+'Transitional Benefits'!F10)/'NYC Total #'!F$42</f>
        <v>0.03303509979353063</v>
      </c>
      <c r="G10" s="16">
        <f>('Job Center 13'!G10+'Job Center 17'!G10+'Job Center 18'!G10+'Job Center 23'!G10+'Job Center 35'!G10+'Job Center 37'!G10+'Job Center 38'!G10+'Job Center 39'!G10+'Job Center 40'!G10+'Job Center 44'!G10+'Job Center 46'!G10+'Job Center 47'!G10+'Job Center 52'!G10+'Job Center 53'!G10+'Job Center 54'!G10+'Job Center 62'!G10+'Job Center 63'!G10+'Job Center 64'!G10+'Job Center 66'!G10+'Job Center 67'!G10+'Job Center 70'!G10+'Job Center 71'!G10+'Job Center 79'!G10+'Job Center 80'!G10+'Job Center 84'!G10+'Job Center 99'!G10+'Center 100 (Burial Claims)'!G10+'SNAP Overpayment Claims'!G10+'Budgeting After IPV Disqualification'!G10+'Bureau of Fraud Investigations'!G10+HEAP!G10+'Computer Match Unit'!G10+'Child Support Unit'!G10+ACS!G10+'Div. of Audit &amp; Response'!G10+HASA!G10+'Day Care'!G10+DHS!G10+EVR!G10+'SNAP Center 2'!G10+'SNAP Center 13'!G10+'SNAP Center 14'!G10+'SNAP Center 15'!G10+'SNAP Center 19'!G10+'SNAP Center 20'!G10+'SNAP Center 21'!G10+'SNAP Center 22'!G10+'SNAP Center 26'!G10+'SNAP Center 28'!G10+'SNAP Center 38'!G10+'SNAP Center 40'!G10+'SNAP Center 44'!G10+'SNAP Center 45'!G10+'SNAP Center 53'!G10+'SNAP Center 54'!G10+'SNAP Center 61'!G10+'SNAP Center 79'!G10+'SNAP Center 99'!G10+'Medicaid Managed Care'!G10+'Office Unknown'!G10+'Medicaid Assistance Program'!G10+'Domestic Violence'!G10+'Home Care'!G10+'Revenue Investigations'!G10+PSA!G10+'Restricted Medicaid'!G10+'Transitional Benefits'!G10)/'NYC Total #'!G$42</f>
        <v>0.2508610792192882</v>
      </c>
      <c r="H10" s="16">
        <f>('Job Center 13'!H10+'Job Center 17'!H10+'Job Center 18'!H10+'Job Center 23'!H10+'Job Center 35'!H10+'Job Center 37'!H10+'Job Center 38'!H10+'Job Center 39'!H10+'Job Center 40'!H10+'Job Center 44'!H10+'Job Center 46'!H10+'Job Center 47'!H10+'Job Center 52'!H10+'Job Center 53'!H10+'Job Center 54'!H10+'Job Center 62'!H10+'Job Center 63'!H10+'Job Center 64'!H10+'Job Center 66'!H10+'Job Center 67'!H10+'Job Center 70'!H10+'Job Center 71'!H10+'Job Center 79'!H10+'Job Center 80'!H10+'Job Center 84'!H10+'Job Center 99'!H10+'Center 100 (Burial Claims)'!H10+'SNAP Overpayment Claims'!H10+'Budgeting After IPV Disqualification'!H10+'Bureau of Fraud Investigations'!H10+HEAP!H10+'Computer Match Unit'!H10+'Child Support Unit'!H10+ACS!H10+'Div. of Audit &amp; Response'!H10+HASA!H10+'Day Care'!H10+DHS!H10+EVR!H10+'SNAP Center 2'!H10+'SNAP Center 13'!H10+'SNAP Center 14'!H10+'SNAP Center 15'!H10+'SNAP Center 19'!H10+'SNAP Center 20'!H10+'SNAP Center 21'!H10+'SNAP Center 22'!H10+'SNAP Center 26'!H10+'SNAP Center 28'!H10+'SNAP Center 38'!H10+'SNAP Center 40'!H10+'SNAP Center 44'!H10+'SNAP Center 45'!H10+'SNAP Center 53'!H10+'SNAP Center 54'!H10+'SNAP Center 61'!H10+'SNAP Center 79'!H10+'SNAP Center 99'!H10+'Medicaid Managed Care'!H10+'Office Unknown'!H10+'Medicaid Assistance Program'!H10+'Domestic Violence'!H10+'Home Care'!H10+'Revenue Investigations'!H10+PSA!H10+'Restricted Medicaid'!H10+'Transitional Benefits'!H10)/'NYC Total #'!H$42</f>
        <v>0.08791208791208792</v>
      </c>
      <c r="I10" s="16">
        <f>('Job Center 13'!I10+'Job Center 17'!I10+'Job Center 18'!I10+'Job Center 23'!I10+'Job Center 35'!I10+'Job Center 37'!I10+'Job Center 38'!I10+'Job Center 39'!I10+'Job Center 40'!I10+'Job Center 44'!I10+'Job Center 46'!I10+'Job Center 47'!I10+'Job Center 52'!I10+'Job Center 53'!I10+'Job Center 54'!I10+'Job Center 62'!I10+'Job Center 63'!I10+'Job Center 64'!I10+'Job Center 66'!I10+'Job Center 67'!I10+'Job Center 70'!I10+'Job Center 71'!I10+'Job Center 79'!I10+'Job Center 80'!I10+'Job Center 84'!I10+'Job Center 99'!I10+'Center 100 (Burial Claims)'!I10+'SNAP Overpayment Claims'!I10+'Budgeting After IPV Disqualification'!I10+'Bureau of Fraud Investigations'!I10+HEAP!I10+'Computer Match Unit'!I10+'Child Support Unit'!I10+ACS!I10+'Div. of Audit &amp; Response'!I10+HASA!I10+'Day Care'!I10+DHS!I10+EVR!I10+'SNAP Center 2'!I10+'SNAP Center 13'!I10+'SNAP Center 14'!I10+'SNAP Center 15'!I10+'SNAP Center 19'!I10+'SNAP Center 20'!I10+'SNAP Center 21'!I10+'SNAP Center 22'!I10+'SNAP Center 26'!I10+'SNAP Center 28'!I10+'SNAP Center 38'!I10+'SNAP Center 40'!I10+'SNAP Center 44'!I10+'SNAP Center 45'!I10+'SNAP Center 53'!I10+'SNAP Center 54'!I10+'SNAP Center 61'!I10+'SNAP Center 79'!I10+'SNAP Center 99'!I10+'Medicaid Managed Care'!I10+'Office Unknown'!I10+'Medicaid Assistance Program'!I10+'Domestic Violence'!I10+'Home Care'!I10+'Revenue Investigations'!I10+PSA!I10+'Restricted Medicaid'!I10+'Transitional Benefits'!I10)/'NYC Total #'!I$42</f>
        <v>0.0369662648090887</v>
      </c>
      <c r="J10" s="16">
        <f>('Job Center 13'!J10+'Job Center 17'!J10+'Job Center 18'!J10+'Job Center 23'!J10+'Job Center 35'!J10+'Job Center 37'!J10+'Job Center 38'!J10+'Job Center 39'!J10+'Job Center 40'!J10+'Job Center 44'!J10+'Job Center 46'!J10+'Job Center 47'!J10+'Job Center 52'!J10+'Job Center 53'!J10+'Job Center 54'!J10+'Job Center 62'!J10+'Job Center 63'!J10+'Job Center 64'!J10+'Job Center 66'!J10+'Job Center 67'!J10+'Job Center 70'!J10+'Job Center 71'!J10+'Job Center 79'!J10+'Job Center 80'!J10+'Job Center 84'!J10+'Job Center 99'!J10+'Center 100 (Burial Claims)'!J10+'SNAP Overpayment Claims'!J10+'Budgeting After IPV Disqualification'!J10+'Bureau of Fraud Investigations'!J10+HEAP!J10+'Computer Match Unit'!J10+'Child Support Unit'!J10+ACS!J10+'Div. of Audit &amp; Response'!J10+HASA!J10+'Day Care'!J10+DHS!J10+EVR!J10+'SNAP Center 2'!J10+'SNAP Center 13'!J10+'SNAP Center 14'!J10+'SNAP Center 15'!J10+'SNAP Center 19'!J10+'SNAP Center 20'!J10+'SNAP Center 21'!J10+'SNAP Center 22'!J10+'SNAP Center 26'!J10+'SNAP Center 28'!J10+'SNAP Center 38'!J10+'SNAP Center 40'!J10+'SNAP Center 44'!J10+'SNAP Center 45'!J10+'SNAP Center 53'!J10+'SNAP Center 54'!J10+'SNAP Center 61'!J10+'SNAP Center 79'!J10+'SNAP Center 99'!J10+'Medicaid Managed Care'!J10+'Office Unknown'!J10+'Medicaid Assistance Program'!J10+'Domestic Violence'!J10+'Home Care'!J10+'Revenue Investigations'!J10+PSA!J10+'Restricted Medicaid'!J10+'Transitional Benefits'!J10)/'NYC Total #'!J$42</f>
        <v>0.07432432432432433</v>
      </c>
      <c r="K10" s="17">
        <f>'NYC Total #'!K10/'NYC Total #'!K$42</f>
        <v>0.06560919362027867</v>
      </c>
    </row>
    <row r="11" spans="1:11" ht="12.75">
      <c r="A11" s="6" t="s">
        <v>20</v>
      </c>
      <c r="B11" s="16">
        <f>('Job Center 13'!B11+'Job Center 17'!B11+'Job Center 18'!B11+'Job Center 23'!B11+'Job Center 35'!B11+'Job Center 37'!B11+'Job Center 38'!B11+'Job Center 39'!B11+'Job Center 40'!B11+'Job Center 44'!B11+'Job Center 46'!B11+'Job Center 47'!B11+'Job Center 52'!B11+'Job Center 53'!B11+'Job Center 54'!B11+'Job Center 62'!B11+'Job Center 63'!B11+'Job Center 64'!B11+'Job Center 66'!B11+'Job Center 67'!B11+'Job Center 70'!B11+'Job Center 71'!B11+'Job Center 79'!B11+'Job Center 80'!B11+'Job Center 84'!B11+'Job Center 99'!B11+'Center 100 (Burial Claims)'!B11+'SNAP Overpayment Claims'!B11+'Budgeting After IPV Disqualification'!B11+'Bureau of Fraud Investigations'!B11+HEAP!B11+'Computer Match Unit'!B11+'Child Support Unit'!B11+ACS!B11+'Div. of Audit &amp; Response'!B11+HASA!B11+'Day Care'!B11+DHS!B11+EVR!B11+'SNAP Center 2'!B11+'SNAP Center 13'!B11+'SNAP Center 14'!B11+'SNAP Center 15'!B11+'SNAP Center 19'!B11+'SNAP Center 20'!B11+'SNAP Center 21'!B11+'SNAP Center 22'!B11+'SNAP Center 26'!B11+'SNAP Center 28'!B11+'SNAP Center 38'!B11+'SNAP Center 40'!B11+'SNAP Center 44'!B11+'SNAP Center 45'!B11+'SNAP Center 53'!B11+'SNAP Center 54'!B11+'SNAP Center 61'!B11+'SNAP Center 79'!B11+'SNAP Center 99'!B11+'Medicaid Managed Care'!B11+'Office Unknown'!B11+'Medicaid Assistance Program'!B11+'Domestic Violence'!B11+'Home Care'!B11+'Revenue Investigations'!B11+PSA!B11+'Restricted Medicaid'!B11+'Transitional Benefits'!B11)/'NYC Total #'!B$42</f>
        <v>0.0009433700507755057</v>
      </c>
      <c r="C11" s="16">
        <f>('Job Center 13'!C11+'Job Center 17'!C11+'Job Center 18'!C11+'Job Center 23'!C11+'Job Center 35'!C11+'Job Center 37'!C11+'Job Center 38'!C11+'Job Center 39'!C11+'Job Center 40'!C11+'Job Center 44'!C11+'Job Center 46'!C11+'Job Center 47'!C11+'Job Center 52'!C11+'Job Center 53'!C11+'Job Center 54'!C11+'Job Center 62'!C11+'Job Center 63'!C11+'Job Center 64'!C11+'Job Center 66'!C11+'Job Center 67'!C11+'Job Center 70'!C11+'Job Center 71'!C11+'Job Center 79'!C11+'Job Center 80'!C11+'Job Center 84'!C11+'Job Center 99'!C11+'Center 100 (Burial Claims)'!C11+'SNAP Overpayment Claims'!C11+'Budgeting After IPV Disqualification'!C11+'Bureau of Fraud Investigations'!C11+HEAP!C11+'Computer Match Unit'!C11+'Child Support Unit'!C11+ACS!C11+'Div. of Audit &amp; Response'!C11+HASA!C11+'Day Care'!C11+DHS!C11+EVR!C11+'SNAP Center 2'!C11+'SNAP Center 13'!C11+'SNAP Center 14'!C11+'SNAP Center 15'!C11+'SNAP Center 19'!C11+'SNAP Center 20'!C11+'SNAP Center 21'!C11+'SNAP Center 22'!C11+'SNAP Center 26'!C11+'SNAP Center 28'!C11+'SNAP Center 38'!C11+'SNAP Center 40'!C11+'SNAP Center 44'!C11+'SNAP Center 45'!C11+'SNAP Center 53'!C11+'SNAP Center 54'!C11+'SNAP Center 61'!C11+'SNAP Center 79'!C11+'SNAP Center 99'!C11+'Medicaid Managed Care'!C11+'Office Unknown'!C11+'Medicaid Assistance Program'!C11+'Domestic Violence'!C11+'Home Care'!C11+'Revenue Investigations'!C11+PSA!C11+'Restricted Medicaid'!C11+'Transitional Benefits'!C11)/'NYC Total #'!C$42</f>
        <v>0.0007191011235955057</v>
      </c>
      <c r="D11" s="16">
        <f>('Job Center 13'!D11+'Job Center 17'!D11+'Job Center 18'!D11+'Job Center 23'!D11+'Job Center 35'!D11+'Job Center 37'!D11+'Job Center 38'!D11+'Job Center 39'!D11+'Job Center 40'!D11+'Job Center 44'!D11+'Job Center 46'!D11+'Job Center 47'!D11+'Job Center 52'!D11+'Job Center 53'!D11+'Job Center 54'!D11+'Job Center 62'!D11+'Job Center 63'!D11+'Job Center 64'!D11+'Job Center 66'!D11+'Job Center 67'!D11+'Job Center 70'!D11+'Job Center 71'!D11+'Job Center 79'!D11+'Job Center 80'!D11+'Job Center 84'!D11+'Job Center 99'!D11+'Center 100 (Burial Claims)'!D11+'SNAP Overpayment Claims'!D11+'Budgeting After IPV Disqualification'!D11+'Bureau of Fraud Investigations'!D11+HEAP!D11+'Computer Match Unit'!D11+'Child Support Unit'!D11+ACS!D11+'Div. of Audit &amp; Response'!D11+HASA!D11+'Day Care'!D11+DHS!D11+EVR!D11+'SNAP Center 2'!D11+'SNAP Center 13'!D11+'SNAP Center 14'!D11+'SNAP Center 15'!D11+'SNAP Center 19'!D11+'SNAP Center 20'!D11+'SNAP Center 21'!D11+'SNAP Center 22'!D11+'SNAP Center 26'!D11+'SNAP Center 28'!D11+'SNAP Center 38'!D11+'SNAP Center 40'!D11+'SNAP Center 44'!D11+'SNAP Center 45'!D11+'SNAP Center 53'!D11+'SNAP Center 54'!D11+'SNAP Center 61'!D11+'SNAP Center 79'!D11+'SNAP Center 99'!D11+'Medicaid Managed Care'!D11+'Office Unknown'!D11+'Medicaid Assistance Program'!D11+'Domestic Violence'!D11+'Home Care'!D11+'Revenue Investigations'!D11+PSA!D11+'Restricted Medicaid'!D11+'Transitional Benefits'!D11)/'NYC Total #'!D$42</f>
        <v>0</v>
      </c>
      <c r="E11" s="16">
        <f>('Job Center 13'!E11+'Job Center 17'!E11+'Job Center 18'!E11+'Job Center 23'!E11+'Job Center 35'!E11+'Job Center 37'!E11+'Job Center 38'!E11+'Job Center 39'!E11+'Job Center 40'!E11+'Job Center 44'!E11+'Job Center 46'!E11+'Job Center 47'!E11+'Job Center 52'!E11+'Job Center 53'!E11+'Job Center 54'!E11+'Job Center 62'!E11+'Job Center 63'!E11+'Job Center 64'!E11+'Job Center 66'!E11+'Job Center 67'!E11+'Job Center 70'!E11+'Job Center 71'!E11+'Job Center 79'!E11+'Job Center 80'!E11+'Job Center 84'!E11+'Job Center 99'!E11+'Center 100 (Burial Claims)'!E11+'SNAP Overpayment Claims'!E11+'Budgeting After IPV Disqualification'!E11+'Bureau of Fraud Investigations'!E11+HEAP!E11+'Computer Match Unit'!E11+'Child Support Unit'!E11+ACS!E11+'Div. of Audit &amp; Response'!E11+HASA!E11+'Day Care'!E11+DHS!E11+EVR!E11+'SNAP Center 2'!E11+'SNAP Center 13'!E11+'SNAP Center 14'!E11+'SNAP Center 15'!E11+'SNAP Center 19'!E11+'SNAP Center 20'!E11+'SNAP Center 21'!E11+'SNAP Center 22'!E11+'SNAP Center 26'!E11+'SNAP Center 28'!E11+'SNAP Center 38'!E11+'SNAP Center 40'!E11+'SNAP Center 44'!E11+'SNAP Center 45'!E11+'SNAP Center 53'!E11+'SNAP Center 54'!E11+'SNAP Center 61'!E11+'SNAP Center 79'!E11+'SNAP Center 99'!E11+'Medicaid Managed Care'!E11+'Office Unknown'!E11+'Medicaid Assistance Program'!E11+'Domestic Violence'!E11+'Home Care'!E11+'Revenue Investigations'!E11+PSA!E11+'Restricted Medicaid'!E11+'Transitional Benefits'!E11)/'NYC Total #'!E$42</f>
        <v>0</v>
      </c>
      <c r="F11" s="16">
        <f>('Job Center 13'!F11+'Job Center 17'!F11+'Job Center 18'!F11+'Job Center 23'!F11+'Job Center 35'!F11+'Job Center 37'!F11+'Job Center 38'!F11+'Job Center 39'!F11+'Job Center 40'!F11+'Job Center 44'!F11+'Job Center 46'!F11+'Job Center 47'!F11+'Job Center 52'!F11+'Job Center 53'!F11+'Job Center 54'!F11+'Job Center 62'!F11+'Job Center 63'!F11+'Job Center 64'!F11+'Job Center 66'!F11+'Job Center 67'!F11+'Job Center 70'!F11+'Job Center 71'!F11+'Job Center 79'!F11+'Job Center 80'!F11+'Job Center 84'!F11+'Job Center 99'!F11+'Center 100 (Burial Claims)'!F11+'SNAP Overpayment Claims'!F11+'Budgeting After IPV Disqualification'!F11+'Bureau of Fraud Investigations'!F11+HEAP!F11+'Computer Match Unit'!F11+'Child Support Unit'!F11+ACS!F11+'Div. of Audit &amp; Response'!F11+HASA!F11+'Day Care'!F11+DHS!F11+EVR!F11+'SNAP Center 2'!F11+'SNAP Center 13'!F11+'SNAP Center 14'!F11+'SNAP Center 15'!F11+'SNAP Center 19'!F11+'SNAP Center 20'!F11+'SNAP Center 21'!F11+'SNAP Center 22'!F11+'SNAP Center 26'!F11+'SNAP Center 28'!F11+'SNAP Center 38'!F11+'SNAP Center 40'!F11+'SNAP Center 44'!F11+'SNAP Center 45'!F11+'SNAP Center 53'!F11+'SNAP Center 54'!F11+'SNAP Center 61'!F11+'SNAP Center 79'!F11+'SNAP Center 99'!F11+'Medicaid Managed Care'!F11+'Office Unknown'!F11+'Medicaid Assistance Program'!F11+'Domestic Violence'!F11+'Home Care'!F11+'Revenue Investigations'!F11+PSA!F11+'Restricted Medicaid'!F11+'Transitional Benefits'!F11)/'NYC Total #'!F$42</f>
        <v>0</v>
      </c>
      <c r="G11" s="16">
        <f>('Job Center 13'!G11+'Job Center 17'!G11+'Job Center 18'!G11+'Job Center 23'!G11+'Job Center 35'!G11+'Job Center 37'!G11+'Job Center 38'!G11+'Job Center 39'!G11+'Job Center 40'!G11+'Job Center 44'!G11+'Job Center 46'!G11+'Job Center 47'!G11+'Job Center 52'!G11+'Job Center 53'!G11+'Job Center 54'!G11+'Job Center 62'!G11+'Job Center 63'!G11+'Job Center 64'!G11+'Job Center 66'!G11+'Job Center 67'!G11+'Job Center 70'!G11+'Job Center 71'!G11+'Job Center 79'!G11+'Job Center 80'!G11+'Job Center 84'!G11+'Job Center 99'!G11+'Center 100 (Burial Claims)'!G11+'SNAP Overpayment Claims'!G11+'Budgeting After IPV Disqualification'!G11+'Bureau of Fraud Investigations'!G11+HEAP!G11+'Computer Match Unit'!G11+'Child Support Unit'!G11+ACS!G11+'Div. of Audit &amp; Response'!G11+HASA!G11+'Day Care'!G11+DHS!G11+EVR!G11+'SNAP Center 2'!G11+'SNAP Center 13'!G11+'SNAP Center 14'!G11+'SNAP Center 15'!G11+'SNAP Center 19'!G11+'SNAP Center 20'!G11+'SNAP Center 21'!G11+'SNAP Center 22'!G11+'SNAP Center 26'!G11+'SNAP Center 28'!G11+'SNAP Center 38'!G11+'SNAP Center 40'!G11+'SNAP Center 44'!G11+'SNAP Center 45'!G11+'SNAP Center 53'!G11+'SNAP Center 54'!G11+'SNAP Center 61'!G11+'SNAP Center 79'!G11+'SNAP Center 99'!G11+'Medicaid Managed Care'!G11+'Office Unknown'!G11+'Medicaid Assistance Program'!G11+'Domestic Violence'!G11+'Home Care'!G11+'Revenue Investigations'!G11+PSA!G11+'Restricted Medicaid'!G11+'Transitional Benefits'!G11)/'NYC Total #'!G$42</f>
        <v>0.001052430156907769</v>
      </c>
      <c r="H11" s="16">
        <f>('Job Center 13'!H11+'Job Center 17'!H11+'Job Center 18'!H11+'Job Center 23'!H11+'Job Center 35'!H11+'Job Center 37'!H11+'Job Center 38'!H11+'Job Center 39'!H11+'Job Center 40'!H11+'Job Center 44'!H11+'Job Center 46'!H11+'Job Center 47'!H11+'Job Center 52'!H11+'Job Center 53'!H11+'Job Center 54'!H11+'Job Center 62'!H11+'Job Center 63'!H11+'Job Center 64'!H11+'Job Center 66'!H11+'Job Center 67'!H11+'Job Center 70'!H11+'Job Center 71'!H11+'Job Center 79'!H11+'Job Center 80'!H11+'Job Center 84'!H11+'Job Center 99'!H11+'Center 100 (Burial Claims)'!H11+'SNAP Overpayment Claims'!H11+'Budgeting After IPV Disqualification'!H11+'Bureau of Fraud Investigations'!H11+HEAP!H11+'Computer Match Unit'!H11+'Child Support Unit'!H11+ACS!H11+'Div. of Audit &amp; Response'!H11+HASA!H11+'Day Care'!H11+DHS!H11+EVR!H11+'SNAP Center 2'!H11+'SNAP Center 13'!H11+'SNAP Center 14'!H11+'SNAP Center 15'!H11+'SNAP Center 19'!H11+'SNAP Center 20'!H11+'SNAP Center 21'!H11+'SNAP Center 22'!H11+'SNAP Center 26'!H11+'SNAP Center 28'!H11+'SNAP Center 38'!H11+'SNAP Center 40'!H11+'SNAP Center 44'!H11+'SNAP Center 45'!H11+'SNAP Center 53'!H11+'SNAP Center 54'!H11+'SNAP Center 61'!H11+'SNAP Center 79'!H11+'SNAP Center 99'!H11+'Medicaid Managed Care'!H11+'Office Unknown'!H11+'Medicaid Assistance Program'!H11+'Domestic Violence'!H11+'Home Care'!H11+'Revenue Investigations'!H11+PSA!H11+'Restricted Medicaid'!H11+'Transitional Benefits'!H11)/'NYC Total #'!H$42</f>
        <v>0</v>
      </c>
      <c r="I11" s="16">
        <f>('Job Center 13'!I11+'Job Center 17'!I11+'Job Center 18'!I11+'Job Center 23'!I11+'Job Center 35'!I11+'Job Center 37'!I11+'Job Center 38'!I11+'Job Center 39'!I11+'Job Center 40'!I11+'Job Center 44'!I11+'Job Center 46'!I11+'Job Center 47'!I11+'Job Center 52'!I11+'Job Center 53'!I11+'Job Center 54'!I11+'Job Center 62'!I11+'Job Center 63'!I11+'Job Center 64'!I11+'Job Center 66'!I11+'Job Center 67'!I11+'Job Center 70'!I11+'Job Center 71'!I11+'Job Center 79'!I11+'Job Center 80'!I11+'Job Center 84'!I11+'Job Center 99'!I11+'Center 100 (Burial Claims)'!I11+'SNAP Overpayment Claims'!I11+'Budgeting After IPV Disqualification'!I11+'Bureau of Fraud Investigations'!I11+HEAP!I11+'Computer Match Unit'!I11+'Child Support Unit'!I11+ACS!I11+'Div. of Audit &amp; Response'!I11+HASA!I11+'Day Care'!I11+DHS!I11+EVR!I11+'SNAP Center 2'!I11+'SNAP Center 13'!I11+'SNAP Center 14'!I11+'SNAP Center 15'!I11+'SNAP Center 19'!I11+'SNAP Center 20'!I11+'SNAP Center 21'!I11+'SNAP Center 22'!I11+'SNAP Center 26'!I11+'SNAP Center 28'!I11+'SNAP Center 38'!I11+'SNAP Center 40'!I11+'SNAP Center 44'!I11+'SNAP Center 45'!I11+'SNAP Center 53'!I11+'SNAP Center 54'!I11+'SNAP Center 61'!I11+'SNAP Center 79'!I11+'SNAP Center 99'!I11+'Medicaid Managed Care'!I11+'Office Unknown'!I11+'Medicaid Assistance Program'!I11+'Domestic Violence'!I11+'Home Care'!I11+'Revenue Investigations'!I11+PSA!I11+'Restricted Medicaid'!I11+'Transitional Benefits'!I11)/'NYC Total #'!I$42</f>
        <v>0.0002779418406698398</v>
      </c>
      <c r="J11" s="16">
        <f>('Job Center 13'!J11+'Job Center 17'!J11+'Job Center 18'!J11+'Job Center 23'!J11+'Job Center 35'!J11+'Job Center 37'!J11+'Job Center 38'!J11+'Job Center 39'!J11+'Job Center 40'!J11+'Job Center 44'!J11+'Job Center 46'!J11+'Job Center 47'!J11+'Job Center 52'!J11+'Job Center 53'!J11+'Job Center 54'!J11+'Job Center 62'!J11+'Job Center 63'!J11+'Job Center 64'!J11+'Job Center 66'!J11+'Job Center 67'!J11+'Job Center 70'!J11+'Job Center 71'!J11+'Job Center 79'!J11+'Job Center 80'!J11+'Job Center 84'!J11+'Job Center 99'!J11+'Center 100 (Burial Claims)'!J11+'SNAP Overpayment Claims'!J11+'Budgeting After IPV Disqualification'!J11+'Bureau of Fraud Investigations'!J11+HEAP!J11+'Computer Match Unit'!J11+'Child Support Unit'!J11+ACS!J11+'Div. of Audit &amp; Response'!J11+HASA!J11+'Day Care'!J11+DHS!J11+EVR!J11+'SNAP Center 2'!J11+'SNAP Center 13'!J11+'SNAP Center 14'!J11+'SNAP Center 15'!J11+'SNAP Center 19'!J11+'SNAP Center 20'!J11+'SNAP Center 21'!J11+'SNAP Center 22'!J11+'SNAP Center 26'!J11+'SNAP Center 28'!J11+'SNAP Center 38'!J11+'SNAP Center 40'!J11+'SNAP Center 44'!J11+'SNAP Center 45'!J11+'SNAP Center 53'!J11+'SNAP Center 54'!J11+'SNAP Center 61'!J11+'SNAP Center 79'!J11+'SNAP Center 99'!J11+'Medicaid Managed Care'!J11+'Office Unknown'!J11+'Medicaid Assistance Program'!J11+'Domestic Violence'!J11+'Home Care'!J11+'Revenue Investigations'!J11+PSA!J11+'Restricted Medicaid'!J11+'Transitional Benefits'!J11)/'NYC Total #'!J$42</f>
        <v>0</v>
      </c>
      <c r="K11" s="17">
        <f>'NYC Total #'!K11/'NYC Total #'!K$42</f>
        <v>0.0007073506327396756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('Job Center 13'!B13+'Job Center 17'!B13+'Job Center 18'!B13+'Job Center 23'!B13+'Job Center 35'!B13+'Job Center 37'!B13+'Job Center 38'!B13+'Job Center 39'!B13+'Job Center 40'!B13+'Job Center 44'!B13+'Job Center 46'!B13+'Job Center 47'!B13+'Job Center 52'!B13+'Job Center 53'!B13+'Job Center 54'!B13+'Job Center 62'!B13+'Job Center 63'!B13+'Job Center 64'!B13+'Job Center 66'!B13+'Job Center 67'!B13+'Job Center 70'!B13+'Job Center 71'!B13+'Job Center 79'!B13+'Job Center 80'!B13+'Job Center 84'!B13+'Job Center 99'!B13+'Center 100 (Burial Claims)'!B13+'SNAP Overpayment Claims'!B13+'Budgeting After IPV Disqualification'!B13+'Bureau of Fraud Investigations'!B13+HEAP!B13+'Computer Match Unit'!B13+'Child Support Unit'!B13+ACS!B13+'Div. of Audit &amp; Response'!B13+HASA!B13+'Day Care'!B13+DHS!B13+EVR!B13+'SNAP Center 2'!B13+'SNAP Center 13'!B13+'SNAP Center 14'!B13+'SNAP Center 15'!B13+'SNAP Center 19'!B13+'SNAP Center 20'!B13+'SNAP Center 21'!B13+'SNAP Center 22'!B13+'SNAP Center 26'!B13+'SNAP Center 28'!B13+'SNAP Center 38'!B13+'SNAP Center 40'!B13+'SNAP Center 44'!B13+'SNAP Center 45'!B13+'SNAP Center 53'!B13+'SNAP Center 54'!B13+'SNAP Center 61'!B13+'SNAP Center 79'!B13+'SNAP Center 99'!B13+'Medicaid Managed Care'!B13+'Office Unknown'!B13+'Medicaid Assistance Program'!B13+'Domestic Violence'!B13+'Home Care'!B13+'Revenue Investigations'!B13+PSA!B13+'Restricted Medicaid'!B13+'Transitional Benefits'!B13)/'NYC Total #'!B$42</f>
        <v>0.07211231652839821</v>
      </c>
      <c r="C13" s="16">
        <f>('Job Center 13'!C13+'Job Center 17'!C13+'Job Center 18'!C13+'Job Center 23'!C13+'Job Center 35'!C13+'Job Center 37'!C13+'Job Center 38'!C13+'Job Center 39'!C13+'Job Center 40'!C13+'Job Center 44'!C13+'Job Center 46'!C13+'Job Center 47'!C13+'Job Center 52'!C13+'Job Center 53'!C13+'Job Center 54'!C13+'Job Center 62'!C13+'Job Center 63'!C13+'Job Center 64'!C13+'Job Center 66'!C13+'Job Center 67'!C13+'Job Center 70'!C13+'Job Center 71'!C13+'Job Center 79'!C13+'Job Center 80'!C13+'Job Center 84'!C13+'Job Center 99'!C13+'Center 100 (Burial Claims)'!C13+'SNAP Overpayment Claims'!C13+'Budgeting After IPV Disqualification'!C13+'Bureau of Fraud Investigations'!C13+HEAP!C13+'Computer Match Unit'!C13+'Child Support Unit'!C13+ACS!C13+'Div. of Audit &amp; Response'!C13+HASA!C13+'Day Care'!C13+DHS!C13+EVR!C13+'SNAP Center 2'!C13+'SNAP Center 13'!C13+'SNAP Center 14'!C13+'SNAP Center 15'!C13+'SNAP Center 19'!C13+'SNAP Center 20'!C13+'SNAP Center 21'!C13+'SNAP Center 22'!C13+'SNAP Center 26'!C13+'SNAP Center 28'!C13+'SNAP Center 38'!C13+'SNAP Center 40'!C13+'SNAP Center 44'!C13+'SNAP Center 45'!C13+'SNAP Center 53'!C13+'SNAP Center 54'!C13+'SNAP Center 61'!C13+'SNAP Center 79'!C13+'SNAP Center 99'!C13+'Medicaid Managed Care'!C13+'Office Unknown'!C13+'Medicaid Assistance Program'!C13+'Domestic Violence'!C13+'Home Care'!C13+'Revenue Investigations'!C13+PSA!C13+'Restricted Medicaid'!C13+'Transitional Benefits'!C13)/'NYC Total #'!C$42</f>
        <v>0.0778876404494382</v>
      </c>
      <c r="D13" s="16">
        <f>('Job Center 13'!D13+'Job Center 17'!D13+'Job Center 18'!D13+'Job Center 23'!D13+'Job Center 35'!D13+'Job Center 37'!D13+'Job Center 38'!D13+'Job Center 39'!D13+'Job Center 40'!D13+'Job Center 44'!D13+'Job Center 46'!D13+'Job Center 47'!D13+'Job Center 52'!D13+'Job Center 53'!D13+'Job Center 54'!D13+'Job Center 62'!D13+'Job Center 63'!D13+'Job Center 64'!D13+'Job Center 66'!D13+'Job Center 67'!D13+'Job Center 70'!D13+'Job Center 71'!D13+'Job Center 79'!D13+'Job Center 80'!D13+'Job Center 84'!D13+'Job Center 99'!D13+'Center 100 (Burial Claims)'!D13+'SNAP Overpayment Claims'!D13+'Budgeting After IPV Disqualification'!D13+'Bureau of Fraud Investigations'!D13+HEAP!D13+'Computer Match Unit'!D13+'Child Support Unit'!D13+ACS!D13+'Div. of Audit &amp; Response'!D13+HASA!D13+'Day Care'!D13+DHS!D13+EVR!D13+'SNAP Center 2'!D13+'SNAP Center 13'!D13+'SNAP Center 14'!D13+'SNAP Center 15'!D13+'SNAP Center 19'!D13+'SNAP Center 20'!D13+'SNAP Center 21'!D13+'SNAP Center 22'!D13+'SNAP Center 26'!D13+'SNAP Center 28'!D13+'SNAP Center 38'!D13+'SNAP Center 40'!D13+'SNAP Center 44'!D13+'SNAP Center 45'!D13+'SNAP Center 53'!D13+'SNAP Center 54'!D13+'SNAP Center 61'!D13+'SNAP Center 79'!D13+'SNAP Center 99'!D13+'Medicaid Managed Care'!D13+'Office Unknown'!D13+'Medicaid Assistance Program'!D13+'Domestic Violence'!D13+'Home Care'!D13+'Revenue Investigations'!D13+PSA!D13+'Restricted Medicaid'!D13+'Transitional Benefits'!D13)/'NYC Total #'!D$42</f>
        <v>0.5614035087719298</v>
      </c>
      <c r="E13" s="16">
        <f>('Job Center 13'!E13+'Job Center 17'!E13+'Job Center 18'!E13+'Job Center 23'!E13+'Job Center 35'!E13+'Job Center 37'!E13+'Job Center 38'!E13+'Job Center 39'!E13+'Job Center 40'!E13+'Job Center 44'!E13+'Job Center 46'!E13+'Job Center 47'!E13+'Job Center 52'!E13+'Job Center 53'!E13+'Job Center 54'!E13+'Job Center 62'!E13+'Job Center 63'!E13+'Job Center 64'!E13+'Job Center 66'!E13+'Job Center 67'!E13+'Job Center 70'!E13+'Job Center 71'!E13+'Job Center 79'!E13+'Job Center 80'!E13+'Job Center 84'!E13+'Job Center 99'!E13+'Center 100 (Burial Claims)'!E13+'SNAP Overpayment Claims'!E13+'Budgeting After IPV Disqualification'!E13+'Bureau of Fraud Investigations'!E13+HEAP!E13+'Computer Match Unit'!E13+'Child Support Unit'!E13+ACS!E13+'Div. of Audit &amp; Response'!E13+HASA!E13+'Day Care'!E13+DHS!E13+EVR!E13+'SNAP Center 2'!E13+'SNAP Center 13'!E13+'SNAP Center 14'!E13+'SNAP Center 15'!E13+'SNAP Center 19'!E13+'SNAP Center 20'!E13+'SNAP Center 21'!E13+'SNAP Center 22'!E13+'SNAP Center 26'!E13+'SNAP Center 28'!E13+'SNAP Center 38'!E13+'SNAP Center 40'!E13+'SNAP Center 44'!E13+'SNAP Center 45'!E13+'SNAP Center 53'!E13+'SNAP Center 54'!E13+'SNAP Center 61'!E13+'SNAP Center 79'!E13+'SNAP Center 99'!E13+'Medicaid Managed Care'!E13+'Office Unknown'!E13+'Medicaid Assistance Program'!E13+'Domestic Violence'!E13+'Home Care'!E13+'Revenue Investigations'!E13+PSA!E13+'Restricted Medicaid'!E13+'Transitional Benefits'!E13)/'NYC Total #'!E$42</f>
        <v>0.6157894736842106</v>
      </c>
      <c r="F13" s="16">
        <f>('Job Center 13'!F13+'Job Center 17'!F13+'Job Center 18'!F13+'Job Center 23'!F13+'Job Center 35'!F13+'Job Center 37'!F13+'Job Center 38'!F13+'Job Center 39'!F13+'Job Center 40'!F13+'Job Center 44'!F13+'Job Center 46'!F13+'Job Center 47'!F13+'Job Center 52'!F13+'Job Center 53'!F13+'Job Center 54'!F13+'Job Center 62'!F13+'Job Center 63'!F13+'Job Center 64'!F13+'Job Center 66'!F13+'Job Center 67'!F13+'Job Center 70'!F13+'Job Center 71'!F13+'Job Center 79'!F13+'Job Center 80'!F13+'Job Center 84'!F13+'Job Center 99'!F13+'Center 100 (Burial Claims)'!F13+'SNAP Overpayment Claims'!F13+'Budgeting After IPV Disqualification'!F13+'Bureau of Fraud Investigations'!F13+HEAP!F13+'Computer Match Unit'!F13+'Child Support Unit'!F13+ACS!F13+'Div. of Audit &amp; Response'!F13+HASA!F13+'Day Care'!F13+DHS!F13+EVR!F13+'SNAP Center 2'!F13+'SNAP Center 13'!F13+'SNAP Center 14'!F13+'SNAP Center 15'!F13+'SNAP Center 19'!F13+'SNAP Center 20'!F13+'SNAP Center 21'!F13+'SNAP Center 22'!F13+'SNAP Center 26'!F13+'SNAP Center 28'!F13+'SNAP Center 38'!F13+'SNAP Center 40'!F13+'SNAP Center 44'!F13+'SNAP Center 45'!F13+'SNAP Center 53'!F13+'SNAP Center 54'!F13+'SNAP Center 61'!F13+'SNAP Center 79'!F13+'SNAP Center 99'!F13+'Medicaid Managed Care'!F13+'Office Unknown'!F13+'Medicaid Assistance Program'!F13+'Domestic Violence'!F13+'Home Care'!F13+'Revenue Investigations'!F13+PSA!F13+'Restricted Medicaid'!F13+'Transitional Benefits'!F13)/'NYC Total #'!F$42</f>
        <v>0.46730901582931866</v>
      </c>
      <c r="G13" s="16">
        <f>('Job Center 13'!G13+'Job Center 17'!G13+'Job Center 18'!G13+'Job Center 23'!G13+'Job Center 35'!G13+'Job Center 37'!G13+'Job Center 38'!G13+'Job Center 39'!G13+'Job Center 40'!G13+'Job Center 44'!G13+'Job Center 46'!G13+'Job Center 47'!G13+'Job Center 52'!G13+'Job Center 53'!G13+'Job Center 54'!G13+'Job Center 62'!G13+'Job Center 63'!G13+'Job Center 64'!G13+'Job Center 66'!G13+'Job Center 67'!G13+'Job Center 70'!G13+'Job Center 71'!G13+'Job Center 79'!G13+'Job Center 80'!G13+'Job Center 84'!G13+'Job Center 99'!G13+'Center 100 (Burial Claims)'!G13+'SNAP Overpayment Claims'!G13+'Budgeting After IPV Disqualification'!G13+'Bureau of Fraud Investigations'!G13+HEAP!G13+'Computer Match Unit'!G13+'Child Support Unit'!G13+ACS!G13+'Div. of Audit &amp; Response'!G13+HASA!G13+'Day Care'!G13+DHS!G13+EVR!G13+'SNAP Center 2'!G13+'SNAP Center 13'!G13+'SNAP Center 14'!G13+'SNAP Center 15'!G13+'SNAP Center 19'!G13+'SNAP Center 20'!G13+'SNAP Center 21'!G13+'SNAP Center 22'!G13+'SNAP Center 26'!G13+'SNAP Center 28'!G13+'SNAP Center 38'!G13+'SNAP Center 40'!G13+'SNAP Center 44'!G13+'SNAP Center 45'!G13+'SNAP Center 53'!G13+'SNAP Center 54'!G13+'SNAP Center 61'!G13+'SNAP Center 79'!G13+'SNAP Center 99'!G13+'Medicaid Managed Care'!G13+'Office Unknown'!G13+'Medicaid Assistance Program'!G13+'Domestic Violence'!G13+'Home Care'!G13+'Revenue Investigations'!G13+PSA!G13+'Restricted Medicaid'!G13+'Transitional Benefits'!G13)/'NYC Total #'!G$42</f>
        <v>0.2428243398392652</v>
      </c>
      <c r="H13" s="16">
        <f>('Job Center 13'!H13+'Job Center 17'!H13+'Job Center 18'!H13+'Job Center 23'!H13+'Job Center 35'!H13+'Job Center 37'!H13+'Job Center 38'!H13+'Job Center 39'!H13+'Job Center 40'!H13+'Job Center 44'!H13+'Job Center 46'!H13+'Job Center 47'!H13+'Job Center 52'!H13+'Job Center 53'!H13+'Job Center 54'!H13+'Job Center 62'!H13+'Job Center 63'!H13+'Job Center 64'!H13+'Job Center 66'!H13+'Job Center 67'!H13+'Job Center 70'!H13+'Job Center 71'!H13+'Job Center 79'!H13+'Job Center 80'!H13+'Job Center 84'!H13+'Job Center 99'!H13+'Center 100 (Burial Claims)'!H13+'SNAP Overpayment Claims'!H13+'Budgeting After IPV Disqualification'!H13+'Bureau of Fraud Investigations'!H13+HEAP!H13+'Computer Match Unit'!H13+'Child Support Unit'!H13+ACS!H13+'Div. of Audit &amp; Response'!H13+HASA!H13+'Day Care'!H13+DHS!H13+EVR!H13+'SNAP Center 2'!H13+'SNAP Center 13'!H13+'SNAP Center 14'!H13+'SNAP Center 15'!H13+'SNAP Center 19'!H13+'SNAP Center 20'!H13+'SNAP Center 21'!H13+'SNAP Center 22'!H13+'SNAP Center 26'!H13+'SNAP Center 28'!H13+'SNAP Center 38'!H13+'SNAP Center 40'!H13+'SNAP Center 44'!H13+'SNAP Center 45'!H13+'SNAP Center 53'!H13+'SNAP Center 54'!H13+'SNAP Center 61'!H13+'SNAP Center 79'!H13+'SNAP Center 99'!H13+'Medicaid Managed Care'!H13+'Office Unknown'!H13+'Medicaid Assistance Program'!H13+'Domestic Violence'!H13+'Home Care'!H13+'Revenue Investigations'!H13+PSA!H13+'Restricted Medicaid'!H13+'Transitional Benefits'!H13)/'NYC Total #'!H$42</f>
        <v>0.42857142857142855</v>
      </c>
      <c r="I13" s="16">
        <f>('Job Center 13'!I13+'Job Center 17'!I13+'Job Center 18'!I13+'Job Center 23'!I13+'Job Center 35'!I13+'Job Center 37'!I13+'Job Center 38'!I13+'Job Center 39'!I13+'Job Center 40'!I13+'Job Center 44'!I13+'Job Center 46'!I13+'Job Center 47'!I13+'Job Center 52'!I13+'Job Center 53'!I13+'Job Center 54'!I13+'Job Center 62'!I13+'Job Center 63'!I13+'Job Center 64'!I13+'Job Center 66'!I13+'Job Center 67'!I13+'Job Center 70'!I13+'Job Center 71'!I13+'Job Center 79'!I13+'Job Center 80'!I13+'Job Center 84'!I13+'Job Center 99'!I13+'Center 100 (Burial Claims)'!I13+'SNAP Overpayment Claims'!I13+'Budgeting After IPV Disqualification'!I13+'Bureau of Fraud Investigations'!I13+HEAP!I13+'Computer Match Unit'!I13+'Child Support Unit'!I13+ACS!I13+'Div. of Audit &amp; Response'!I13+HASA!I13+'Day Care'!I13+DHS!I13+EVR!I13+'SNAP Center 2'!I13+'SNAP Center 13'!I13+'SNAP Center 14'!I13+'SNAP Center 15'!I13+'SNAP Center 19'!I13+'SNAP Center 20'!I13+'SNAP Center 21'!I13+'SNAP Center 22'!I13+'SNAP Center 26'!I13+'SNAP Center 28'!I13+'SNAP Center 38'!I13+'SNAP Center 40'!I13+'SNAP Center 44'!I13+'SNAP Center 45'!I13+'SNAP Center 53'!I13+'SNAP Center 54'!I13+'SNAP Center 61'!I13+'SNAP Center 79'!I13+'SNAP Center 99'!I13+'Medicaid Managed Care'!I13+'Office Unknown'!I13+'Medicaid Assistance Program'!I13+'Domestic Violence'!I13+'Home Care'!I13+'Revenue Investigations'!I13+PSA!I13+'Restricted Medicaid'!I13+'Transitional Benefits'!I13)/'NYC Total #'!I$42</f>
        <v>0.0710488830212278</v>
      </c>
      <c r="J13" s="16">
        <f>('Job Center 13'!J13+'Job Center 17'!J13+'Job Center 18'!J13+'Job Center 23'!J13+'Job Center 35'!J13+'Job Center 37'!J13+'Job Center 38'!J13+'Job Center 39'!J13+'Job Center 40'!J13+'Job Center 44'!J13+'Job Center 46'!J13+'Job Center 47'!J13+'Job Center 52'!J13+'Job Center 53'!J13+'Job Center 54'!J13+'Job Center 62'!J13+'Job Center 63'!J13+'Job Center 64'!J13+'Job Center 66'!J13+'Job Center 67'!J13+'Job Center 70'!J13+'Job Center 71'!J13+'Job Center 79'!J13+'Job Center 80'!J13+'Job Center 84'!J13+'Job Center 99'!J13+'Center 100 (Burial Claims)'!J13+'SNAP Overpayment Claims'!J13+'Budgeting After IPV Disqualification'!J13+'Bureau of Fraud Investigations'!J13+HEAP!J13+'Computer Match Unit'!J13+'Child Support Unit'!J13+ACS!J13+'Div. of Audit &amp; Response'!J13+HASA!J13+'Day Care'!J13+DHS!J13+EVR!J13+'SNAP Center 2'!J13+'SNAP Center 13'!J13+'SNAP Center 14'!J13+'SNAP Center 15'!J13+'SNAP Center 19'!J13+'SNAP Center 20'!J13+'SNAP Center 21'!J13+'SNAP Center 22'!J13+'SNAP Center 26'!J13+'SNAP Center 28'!J13+'SNAP Center 38'!J13+'SNAP Center 40'!J13+'SNAP Center 44'!J13+'SNAP Center 45'!J13+'SNAP Center 53'!J13+'SNAP Center 54'!J13+'SNAP Center 61'!J13+'SNAP Center 79'!J13+'SNAP Center 99'!J13+'Medicaid Managed Care'!J13+'Office Unknown'!J13+'Medicaid Assistance Program'!J13+'Domestic Violence'!J13+'Home Care'!J13+'Revenue Investigations'!J13+PSA!J13+'Restricted Medicaid'!J13+'Transitional Benefits'!J13)/'NYC Total #'!J$42</f>
        <v>0.1635135135135135</v>
      </c>
      <c r="K13" s="17">
        <f>'NYC Total #'!K13/'NYC Total #'!K$42</f>
        <v>0.11236216352396271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('Job Center 13'!B15+'Job Center 17'!B15+'Job Center 18'!B15+'Job Center 23'!B15+'Job Center 35'!B15+'Job Center 37'!B15+'Job Center 38'!B15+'Job Center 39'!B15+'Job Center 40'!B15+'Job Center 44'!B15+'Job Center 46'!B15+'Job Center 47'!B15+'Job Center 52'!B15+'Job Center 53'!B15+'Job Center 54'!B15+'Job Center 62'!B15+'Job Center 63'!B15+'Job Center 64'!B15+'Job Center 66'!B15+'Job Center 67'!B15+'Job Center 70'!B15+'Job Center 71'!B15+'Job Center 79'!B15+'Job Center 80'!B15+'Job Center 84'!B15+'Job Center 99'!B15+'Center 100 (Burial Claims)'!B15+'SNAP Overpayment Claims'!B15+'Budgeting After IPV Disqualification'!B15+'Bureau of Fraud Investigations'!B15+HEAP!B15+'Computer Match Unit'!B15+'Child Support Unit'!B15+ACS!B15+'Div. of Audit &amp; Response'!B15+HASA!B15+'Day Care'!B15+DHS!B15+EVR!B15+'SNAP Center 2'!B15+'SNAP Center 13'!B15+'SNAP Center 14'!B15+'SNAP Center 15'!B15+'SNAP Center 19'!B15+'SNAP Center 20'!B15+'SNAP Center 21'!B15+'SNAP Center 22'!B15+'SNAP Center 26'!B15+'SNAP Center 28'!B15+'SNAP Center 38'!B15+'SNAP Center 40'!B15+'SNAP Center 44'!B15+'SNAP Center 45'!B15+'SNAP Center 53'!B15+'SNAP Center 54'!B15+'SNAP Center 61'!B15+'SNAP Center 79'!B15+'SNAP Center 99'!B15+'Medicaid Managed Care'!B15+'Office Unknown'!B15+'Medicaid Assistance Program'!B15+'Domestic Violence'!B15+'Home Care'!B15+'Revenue Investigations'!B15+PSA!B15+'Restricted Medicaid'!B15+'Transitional Benefits'!B15)/'NYC Total #'!B$42</f>
        <v>0.0004161926694597819</v>
      </c>
      <c r="C15" s="16">
        <f>('Job Center 13'!C15+'Job Center 17'!C15+'Job Center 18'!C15+'Job Center 23'!C15+'Job Center 35'!C15+'Job Center 37'!C15+'Job Center 38'!C15+'Job Center 39'!C15+'Job Center 40'!C15+'Job Center 44'!C15+'Job Center 46'!C15+'Job Center 47'!C15+'Job Center 52'!C15+'Job Center 53'!C15+'Job Center 54'!C15+'Job Center 62'!C15+'Job Center 63'!C15+'Job Center 64'!C15+'Job Center 66'!C15+'Job Center 67'!C15+'Job Center 70'!C15+'Job Center 71'!C15+'Job Center 79'!C15+'Job Center 80'!C15+'Job Center 84'!C15+'Job Center 99'!C15+'Center 100 (Burial Claims)'!C15+'SNAP Overpayment Claims'!C15+'Budgeting After IPV Disqualification'!C15+'Bureau of Fraud Investigations'!C15+HEAP!C15+'Computer Match Unit'!C15+'Child Support Unit'!C15+ACS!C15+'Div. of Audit &amp; Response'!C15+HASA!C15+'Day Care'!C15+DHS!C15+EVR!C15+'SNAP Center 2'!C15+'SNAP Center 13'!C15+'SNAP Center 14'!C15+'SNAP Center 15'!C15+'SNAP Center 19'!C15+'SNAP Center 20'!C15+'SNAP Center 21'!C15+'SNAP Center 22'!C15+'SNAP Center 26'!C15+'SNAP Center 28'!C15+'SNAP Center 38'!C15+'SNAP Center 40'!C15+'SNAP Center 44'!C15+'SNAP Center 45'!C15+'SNAP Center 53'!C15+'SNAP Center 54'!C15+'SNAP Center 61'!C15+'SNAP Center 79'!C15+'SNAP Center 99'!C15+'Medicaid Managed Care'!C15+'Office Unknown'!C15+'Medicaid Assistance Program'!C15+'Domestic Violence'!C15+'Home Care'!C15+'Revenue Investigations'!C15+PSA!C15+'Restricted Medicaid'!C15+'Transitional Benefits'!C15)/'NYC Total #'!C$42</f>
        <v>0.0005393258426966292</v>
      </c>
      <c r="D15" s="16">
        <f>('Job Center 13'!D15+'Job Center 17'!D15+'Job Center 18'!D15+'Job Center 23'!D15+'Job Center 35'!D15+'Job Center 37'!D15+'Job Center 38'!D15+'Job Center 39'!D15+'Job Center 40'!D15+'Job Center 44'!D15+'Job Center 46'!D15+'Job Center 47'!D15+'Job Center 52'!D15+'Job Center 53'!D15+'Job Center 54'!D15+'Job Center 62'!D15+'Job Center 63'!D15+'Job Center 64'!D15+'Job Center 66'!D15+'Job Center 67'!D15+'Job Center 70'!D15+'Job Center 71'!D15+'Job Center 79'!D15+'Job Center 80'!D15+'Job Center 84'!D15+'Job Center 99'!D15+'Center 100 (Burial Claims)'!D15+'SNAP Overpayment Claims'!D15+'Budgeting After IPV Disqualification'!D15+'Bureau of Fraud Investigations'!D15+HEAP!D15+'Computer Match Unit'!D15+'Child Support Unit'!D15+ACS!D15+'Div. of Audit &amp; Response'!D15+HASA!D15+'Day Care'!D15+DHS!D15+EVR!D15+'SNAP Center 2'!D15+'SNAP Center 13'!D15+'SNAP Center 14'!D15+'SNAP Center 15'!D15+'SNAP Center 19'!D15+'SNAP Center 20'!D15+'SNAP Center 21'!D15+'SNAP Center 22'!D15+'SNAP Center 26'!D15+'SNAP Center 28'!D15+'SNAP Center 38'!D15+'SNAP Center 40'!D15+'SNAP Center 44'!D15+'SNAP Center 45'!D15+'SNAP Center 53'!D15+'SNAP Center 54'!D15+'SNAP Center 61'!D15+'SNAP Center 79'!D15+'SNAP Center 99'!D15+'Medicaid Managed Care'!D15+'Office Unknown'!D15+'Medicaid Assistance Program'!D15+'Domestic Violence'!D15+'Home Care'!D15+'Revenue Investigations'!D15+PSA!D15+'Restricted Medicaid'!D15+'Transitional Benefits'!D15)/'NYC Total #'!D$42</f>
        <v>0</v>
      </c>
      <c r="E15" s="16">
        <f>('Job Center 13'!E15+'Job Center 17'!E15+'Job Center 18'!E15+'Job Center 23'!E15+'Job Center 35'!E15+'Job Center 37'!E15+'Job Center 38'!E15+'Job Center 39'!E15+'Job Center 40'!E15+'Job Center 44'!E15+'Job Center 46'!E15+'Job Center 47'!E15+'Job Center 52'!E15+'Job Center 53'!E15+'Job Center 54'!E15+'Job Center 62'!E15+'Job Center 63'!E15+'Job Center 64'!E15+'Job Center 66'!E15+'Job Center 67'!E15+'Job Center 70'!E15+'Job Center 71'!E15+'Job Center 79'!E15+'Job Center 80'!E15+'Job Center 84'!E15+'Job Center 99'!E15+'Center 100 (Burial Claims)'!E15+'SNAP Overpayment Claims'!E15+'Budgeting After IPV Disqualification'!E15+'Bureau of Fraud Investigations'!E15+HEAP!E15+'Computer Match Unit'!E15+'Child Support Unit'!E15+ACS!E15+'Div. of Audit &amp; Response'!E15+HASA!E15+'Day Care'!E15+DHS!E15+EVR!E15+'SNAP Center 2'!E15+'SNAP Center 13'!E15+'SNAP Center 14'!E15+'SNAP Center 15'!E15+'SNAP Center 19'!E15+'SNAP Center 20'!E15+'SNAP Center 21'!E15+'SNAP Center 22'!E15+'SNAP Center 26'!E15+'SNAP Center 28'!E15+'SNAP Center 38'!E15+'SNAP Center 40'!E15+'SNAP Center 44'!E15+'SNAP Center 45'!E15+'SNAP Center 53'!E15+'SNAP Center 54'!E15+'SNAP Center 61'!E15+'SNAP Center 79'!E15+'SNAP Center 99'!E15+'Medicaid Managed Care'!E15+'Office Unknown'!E15+'Medicaid Assistance Program'!E15+'Domestic Violence'!E15+'Home Care'!E15+'Revenue Investigations'!E15+PSA!E15+'Restricted Medicaid'!E15+'Transitional Benefits'!E15)/'NYC Total #'!E$42</f>
        <v>0</v>
      </c>
      <c r="F15" s="16">
        <f>('Job Center 13'!F15+'Job Center 17'!F15+'Job Center 18'!F15+'Job Center 23'!F15+'Job Center 35'!F15+'Job Center 37'!F15+'Job Center 38'!F15+'Job Center 39'!F15+'Job Center 40'!F15+'Job Center 44'!F15+'Job Center 46'!F15+'Job Center 47'!F15+'Job Center 52'!F15+'Job Center 53'!F15+'Job Center 54'!F15+'Job Center 62'!F15+'Job Center 63'!F15+'Job Center 64'!F15+'Job Center 66'!F15+'Job Center 67'!F15+'Job Center 70'!F15+'Job Center 71'!F15+'Job Center 79'!F15+'Job Center 80'!F15+'Job Center 84'!F15+'Job Center 99'!F15+'Center 100 (Burial Claims)'!F15+'SNAP Overpayment Claims'!F15+'Budgeting After IPV Disqualification'!F15+'Bureau of Fraud Investigations'!F15+HEAP!F15+'Computer Match Unit'!F15+'Child Support Unit'!F15+ACS!F15+'Div. of Audit &amp; Response'!F15+HASA!F15+'Day Care'!F15+DHS!F15+EVR!F15+'SNAP Center 2'!F15+'SNAP Center 13'!F15+'SNAP Center 14'!F15+'SNAP Center 15'!F15+'SNAP Center 19'!F15+'SNAP Center 20'!F15+'SNAP Center 21'!F15+'SNAP Center 22'!F15+'SNAP Center 26'!F15+'SNAP Center 28'!F15+'SNAP Center 38'!F15+'SNAP Center 40'!F15+'SNAP Center 44'!F15+'SNAP Center 45'!F15+'SNAP Center 53'!F15+'SNAP Center 54'!F15+'SNAP Center 61'!F15+'SNAP Center 79'!F15+'SNAP Center 99'!F15+'Medicaid Managed Care'!F15+'Office Unknown'!F15+'Medicaid Assistance Program'!F15+'Domestic Violence'!F15+'Home Care'!F15+'Revenue Investigations'!F15+PSA!F15+'Restricted Medicaid'!F15+'Transitional Benefits'!F15)/'NYC Total #'!F$42</f>
        <v>0.00022941041523285156</v>
      </c>
      <c r="G15" s="16">
        <f>('Job Center 13'!G15+'Job Center 17'!G15+'Job Center 18'!G15+'Job Center 23'!G15+'Job Center 35'!G15+'Job Center 37'!G15+'Job Center 38'!G15+'Job Center 39'!G15+'Job Center 40'!G15+'Job Center 44'!G15+'Job Center 46'!G15+'Job Center 47'!G15+'Job Center 52'!G15+'Job Center 53'!G15+'Job Center 54'!G15+'Job Center 62'!G15+'Job Center 63'!G15+'Job Center 64'!G15+'Job Center 66'!G15+'Job Center 67'!G15+'Job Center 70'!G15+'Job Center 71'!G15+'Job Center 79'!G15+'Job Center 80'!G15+'Job Center 84'!G15+'Job Center 99'!G15+'Center 100 (Burial Claims)'!G15+'SNAP Overpayment Claims'!G15+'Budgeting After IPV Disqualification'!G15+'Bureau of Fraud Investigations'!G15+HEAP!G15+'Computer Match Unit'!G15+'Child Support Unit'!G15+ACS!G15+'Div. of Audit &amp; Response'!G15+HASA!G15+'Day Care'!G15+DHS!G15+EVR!G15+'SNAP Center 2'!G15+'SNAP Center 13'!G15+'SNAP Center 14'!G15+'SNAP Center 15'!G15+'SNAP Center 19'!G15+'SNAP Center 20'!G15+'SNAP Center 21'!G15+'SNAP Center 22'!G15+'SNAP Center 26'!G15+'SNAP Center 28'!G15+'SNAP Center 38'!G15+'SNAP Center 40'!G15+'SNAP Center 44'!G15+'SNAP Center 45'!G15+'SNAP Center 53'!G15+'SNAP Center 54'!G15+'SNAP Center 61'!G15+'SNAP Center 79'!G15+'SNAP Center 99'!G15+'Medicaid Managed Care'!G15+'Office Unknown'!G15+'Medicaid Assistance Program'!G15+'Domestic Violence'!G15+'Home Care'!G15+'Revenue Investigations'!G15+PSA!G15+'Restricted Medicaid'!G15+'Transitional Benefits'!G15)/'NYC Total #'!G$42</f>
        <v>0.0002870264064293915</v>
      </c>
      <c r="H15" s="16">
        <f>('Job Center 13'!H15+'Job Center 17'!H15+'Job Center 18'!H15+'Job Center 23'!H15+'Job Center 35'!H15+'Job Center 37'!H15+'Job Center 38'!H15+'Job Center 39'!H15+'Job Center 40'!H15+'Job Center 44'!H15+'Job Center 46'!H15+'Job Center 47'!H15+'Job Center 52'!H15+'Job Center 53'!H15+'Job Center 54'!H15+'Job Center 62'!H15+'Job Center 63'!H15+'Job Center 64'!H15+'Job Center 66'!H15+'Job Center 67'!H15+'Job Center 70'!H15+'Job Center 71'!H15+'Job Center 79'!H15+'Job Center 80'!H15+'Job Center 84'!H15+'Job Center 99'!H15+'Center 100 (Burial Claims)'!H15+'SNAP Overpayment Claims'!H15+'Budgeting After IPV Disqualification'!H15+'Bureau of Fraud Investigations'!H15+HEAP!H15+'Computer Match Unit'!H15+'Child Support Unit'!H15+ACS!H15+'Div. of Audit &amp; Response'!H15+HASA!H15+'Day Care'!H15+DHS!H15+EVR!H15+'SNAP Center 2'!H15+'SNAP Center 13'!H15+'SNAP Center 14'!H15+'SNAP Center 15'!H15+'SNAP Center 19'!H15+'SNAP Center 20'!H15+'SNAP Center 21'!H15+'SNAP Center 22'!H15+'SNAP Center 26'!H15+'SNAP Center 28'!H15+'SNAP Center 38'!H15+'SNAP Center 40'!H15+'SNAP Center 44'!H15+'SNAP Center 45'!H15+'SNAP Center 53'!H15+'SNAP Center 54'!H15+'SNAP Center 61'!H15+'SNAP Center 79'!H15+'SNAP Center 99'!H15+'Medicaid Managed Care'!H15+'Office Unknown'!H15+'Medicaid Assistance Program'!H15+'Domestic Violence'!H15+'Home Care'!H15+'Revenue Investigations'!H15+PSA!H15+'Restricted Medicaid'!H15+'Transitional Benefits'!H15)/'NYC Total #'!H$42</f>
        <v>0</v>
      </c>
      <c r="I15" s="16">
        <f>('Job Center 13'!I15+'Job Center 17'!I15+'Job Center 18'!I15+'Job Center 23'!I15+'Job Center 35'!I15+'Job Center 37'!I15+'Job Center 38'!I15+'Job Center 39'!I15+'Job Center 40'!I15+'Job Center 44'!I15+'Job Center 46'!I15+'Job Center 47'!I15+'Job Center 52'!I15+'Job Center 53'!I15+'Job Center 54'!I15+'Job Center 62'!I15+'Job Center 63'!I15+'Job Center 64'!I15+'Job Center 66'!I15+'Job Center 67'!I15+'Job Center 70'!I15+'Job Center 71'!I15+'Job Center 79'!I15+'Job Center 80'!I15+'Job Center 84'!I15+'Job Center 99'!I15+'Center 100 (Burial Claims)'!I15+'SNAP Overpayment Claims'!I15+'Budgeting After IPV Disqualification'!I15+'Bureau of Fraud Investigations'!I15+HEAP!I15+'Computer Match Unit'!I15+'Child Support Unit'!I15+ACS!I15+'Div. of Audit &amp; Response'!I15+HASA!I15+'Day Care'!I15+DHS!I15+EVR!I15+'SNAP Center 2'!I15+'SNAP Center 13'!I15+'SNAP Center 14'!I15+'SNAP Center 15'!I15+'SNAP Center 19'!I15+'SNAP Center 20'!I15+'SNAP Center 21'!I15+'SNAP Center 22'!I15+'SNAP Center 26'!I15+'SNAP Center 28'!I15+'SNAP Center 38'!I15+'SNAP Center 40'!I15+'SNAP Center 44'!I15+'SNAP Center 45'!I15+'SNAP Center 53'!I15+'SNAP Center 54'!I15+'SNAP Center 61'!I15+'SNAP Center 79'!I15+'SNAP Center 99'!I15+'Medicaid Managed Care'!I15+'Office Unknown'!I15+'Medicaid Assistance Program'!I15+'Domestic Violence'!I15+'Home Care'!I15+'Revenue Investigations'!I15+PSA!I15+'Restricted Medicaid'!I15+'Transitional Benefits'!I15)/'NYC Total #'!I$42</f>
        <v>0.0001389709203349199</v>
      </c>
      <c r="J15" s="16">
        <f>('Job Center 13'!J15+'Job Center 17'!J15+'Job Center 18'!J15+'Job Center 23'!J15+'Job Center 35'!J15+'Job Center 37'!J15+'Job Center 38'!J15+'Job Center 39'!J15+'Job Center 40'!J15+'Job Center 44'!J15+'Job Center 46'!J15+'Job Center 47'!J15+'Job Center 52'!J15+'Job Center 53'!J15+'Job Center 54'!J15+'Job Center 62'!J15+'Job Center 63'!J15+'Job Center 64'!J15+'Job Center 66'!J15+'Job Center 67'!J15+'Job Center 70'!J15+'Job Center 71'!J15+'Job Center 79'!J15+'Job Center 80'!J15+'Job Center 84'!J15+'Job Center 99'!J15+'Center 100 (Burial Claims)'!J15+'SNAP Overpayment Claims'!J15+'Budgeting After IPV Disqualification'!J15+'Bureau of Fraud Investigations'!J15+HEAP!J15+'Computer Match Unit'!J15+'Child Support Unit'!J15+ACS!J15+'Div. of Audit &amp; Response'!J15+HASA!J15+'Day Care'!J15+DHS!J15+EVR!J15+'SNAP Center 2'!J15+'SNAP Center 13'!J15+'SNAP Center 14'!J15+'SNAP Center 15'!J15+'SNAP Center 19'!J15+'SNAP Center 20'!J15+'SNAP Center 21'!J15+'SNAP Center 22'!J15+'SNAP Center 26'!J15+'SNAP Center 28'!J15+'SNAP Center 38'!J15+'SNAP Center 40'!J15+'SNAP Center 44'!J15+'SNAP Center 45'!J15+'SNAP Center 53'!J15+'SNAP Center 54'!J15+'SNAP Center 61'!J15+'SNAP Center 79'!J15+'SNAP Center 99'!J15+'Medicaid Managed Care'!J15+'Office Unknown'!J15+'Medicaid Assistance Program'!J15+'Domestic Violence'!J15+'Home Care'!J15+'Revenue Investigations'!J15+PSA!J15+'Restricted Medicaid'!J15+'Transitional Benefits'!J15)/'NYC Total #'!J$42</f>
        <v>0</v>
      </c>
      <c r="K15" s="17">
        <f>'NYC Total #'!K15/'NYC Total #'!K$42</f>
        <v>0.0003488304490223058</v>
      </c>
    </row>
    <row r="16" spans="1:11" ht="12.75">
      <c r="A16" s="6" t="s">
        <v>25</v>
      </c>
      <c r="B16" s="16">
        <f>('Job Center 13'!B16+'Job Center 17'!B16+'Job Center 18'!B16+'Job Center 23'!B16+'Job Center 35'!B16+'Job Center 37'!B16+'Job Center 38'!B16+'Job Center 39'!B16+'Job Center 40'!B16+'Job Center 44'!B16+'Job Center 46'!B16+'Job Center 47'!B16+'Job Center 52'!B16+'Job Center 53'!B16+'Job Center 54'!B16+'Job Center 62'!B16+'Job Center 63'!B16+'Job Center 64'!B16+'Job Center 66'!B16+'Job Center 67'!B16+'Job Center 70'!B16+'Job Center 71'!B16+'Job Center 79'!B16+'Job Center 80'!B16+'Job Center 84'!B16+'Job Center 99'!B16+'Center 100 (Burial Claims)'!B16+'SNAP Overpayment Claims'!B16+'Budgeting After IPV Disqualification'!B16+'Bureau of Fraud Investigations'!B16+HEAP!B16+'Computer Match Unit'!B16+'Child Support Unit'!B16+ACS!B16+'Div. of Audit &amp; Response'!B16+HASA!B16+'Day Care'!B16+DHS!B16+EVR!B16+'SNAP Center 2'!B16+'SNAP Center 13'!B16+'SNAP Center 14'!B16+'SNAP Center 15'!B16+'SNAP Center 19'!B16+'SNAP Center 20'!B16+'SNAP Center 21'!B16+'SNAP Center 22'!B16+'SNAP Center 26'!B16+'SNAP Center 28'!B16+'SNAP Center 38'!B16+'SNAP Center 40'!B16+'SNAP Center 44'!B16+'SNAP Center 45'!B16+'SNAP Center 53'!B16+'SNAP Center 54'!B16+'SNAP Center 61'!B16+'SNAP Center 79'!B16+'SNAP Center 99'!B16+'Medicaid Managed Care'!B16+'Office Unknown'!B16+'Medicaid Assistance Program'!B16+'Domestic Violence'!B16+'Home Care'!B16+'Revenue Investigations'!B16+PSA!B16+'Restricted Medicaid'!B16+'Transitional Benefits'!B16)/'NYC Total #'!B$42</f>
        <v>0.0021919480591548516</v>
      </c>
      <c r="C16" s="16">
        <f>('Job Center 13'!C16+'Job Center 17'!C16+'Job Center 18'!C16+'Job Center 23'!C16+'Job Center 35'!C16+'Job Center 37'!C16+'Job Center 38'!C16+'Job Center 39'!C16+'Job Center 40'!C16+'Job Center 44'!C16+'Job Center 46'!C16+'Job Center 47'!C16+'Job Center 52'!C16+'Job Center 53'!C16+'Job Center 54'!C16+'Job Center 62'!C16+'Job Center 63'!C16+'Job Center 64'!C16+'Job Center 66'!C16+'Job Center 67'!C16+'Job Center 70'!C16+'Job Center 71'!C16+'Job Center 79'!C16+'Job Center 80'!C16+'Job Center 84'!C16+'Job Center 99'!C16+'Center 100 (Burial Claims)'!C16+'SNAP Overpayment Claims'!C16+'Budgeting After IPV Disqualification'!C16+'Bureau of Fraud Investigations'!C16+HEAP!C16+'Computer Match Unit'!C16+'Child Support Unit'!C16+ACS!C16+'Div. of Audit &amp; Response'!C16+HASA!C16+'Day Care'!C16+DHS!C16+EVR!C16+'SNAP Center 2'!C16+'SNAP Center 13'!C16+'SNAP Center 14'!C16+'SNAP Center 15'!C16+'SNAP Center 19'!C16+'SNAP Center 20'!C16+'SNAP Center 21'!C16+'SNAP Center 22'!C16+'SNAP Center 26'!C16+'SNAP Center 28'!C16+'SNAP Center 38'!C16+'SNAP Center 40'!C16+'SNAP Center 44'!C16+'SNAP Center 45'!C16+'SNAP Center 53'!C16+'SNAP Center 54'!C16+'SNAP Center 61'!C16+'SNAP Center 79'!C16+'SNAP Center 99'!C16+'Medicaid Managed Care'!C16+'Office Unknown'!C16+'Medicaid Assistance Program'!C16+'Domestic Violence'!C16+'Home Care'!C16+'Revenue Investigations'!C16+PSA!C16+'Restricted Medicaid'!C16+'Transitional Benefits'!C16)/'NYC Total #'!C$42</f>
        <v>0.0015280898876404495</v>
      </c>
      <c r="D16" s="16">
        <f>('Job Center 13'!D16+'Job Center 17'!D16+'Job Center 18'!D16+'Job Center 23'!D16+'Job Center 35'!D16+'Job Center 37'!D16+'Job Center 38'!D16+'Job Center 39'!D16+'Job Center 40'!D16+'Job Center 44'!D16+'Job Center 46'!D16+'Job Center 47'!D16+'Job Center 52'!D16+'Job Center 53'!D16+'Job Center 54'!D16+'Job Center 62'!D16+'Job Center 63'!D16+'Job Center 64'!D16+'Job Center 66'!D16+'Job Center 67'!D16+'Job Center 70'!D16+'Job Center 71'!D16+'Job Center 79'!D16+'Job Center 80'!D16+'Job Center 84'!D16+'Job Center 99'!D16+'Center 100 (Burial Claims)'!D16+'SNAP Overpayment Claims'!D16+'Budgeting After IPV Disqualification'!D16+'Bureau of Fraud Investigations'!D16+HEAP!D16+'Computer Match Unit'!D16+'Child Support Unit'!D16+ACS!D16+'Div. of Audit &amp; Response'!D16+HASA!D16+'Day Care'!D16+DHS!D16+EVR!D16+'SNAP Center 2'!D16+'SNAP Center 13'!D16+'SNAP Center 14'!D16+'SNAP Center 15'!D16+'SNAP Center 19'!D16+'SNAP Center 20'!D16+'SNAP Center 21'!D16+'SNAP Center 22'!D16+'SNAP Center 26'!D16+'SNAP Center 28'!D16+'SNAP Center 38'!D16+'SNAP Center 40'!D16+'SNAP Center 44'!D16+'SNAP Center 45'!D16+'SNAP Center 53'!D16+'SNAP Center 54'!D16+'SNAP Center 61'!D16+'SNAP Center 79'!D16+'SNAP Center 99'!D16+'Medicaid Managed Care'!D16+'Office Unknown'!D16+'Medicaid Assistance Program'!D16+'Domestic Violence'!D16+'Home Care'!D16+'Revenue Investigations'!D16+PSA!D16+'Restricted Medicaid'!D16+'Transitional Benefits'!D16)/'NYC Total #'!D$42</f>
        <v>0.008771929824561403</v>
      </c>
      <c r="E16" s="16">
        <f>('Job Center 13'!E16+'Job Center 17'!E16+'Job Center 18'!E16+'Job Center 23'!E16+'Job Center 35'!E16+'Job Center 37'!E16+'Job Center 38'!E16+'Job Center 39'!E16+'Job Center 40'!E16+'Job Center 44'!E16+'Job Center 46'!E16+'Job Center 47'!E16+'Job Center 52'!E16+'Job Center 53'!E16+'Job Center 54'!E16+'Job Center 62'!E16+'Job Center 63'!E16+'Job Center 64'!E16+'Job Center 66'!E16+'Job Center 67'!E16+'Job Center 70'!E16+'Job Center 71'!E16+'Job Center 79'!E16+'Job Center 80'!E16+'Job Center 84'!E16+'Job Center 99'!E16+'Center 100 (Burial Claims)'!E16+'SNAP Overpayment Claims'!E16+'Budgeting After IPV Disqualification'!E16+'Bureau of Fraud Investigations'!E16+HEAP!E16+'Computer Match Unit'!E16+'Child Support Unit'!E16+ACS!E16+'Div. of Audit &amp; Response'!E16+HASA!E16+'Day Care'!E16+DHS!E16+EVR!E16+'SNAP Center 2'!E16+'SNAP Center 13'!E16+'SNAP Center 14'!E16+'SNAP Center 15'!E16+'SNAP Center 19'!E16+'SNAP Center 20'!E16+'SNAP Center 21'!E16+'SNAP Center 22'!E16+'SNAP Center 26'!E16+'SNAP Center 28'!E16+'SNAP Center 38'!E16+'SNAP Center 40'!E16+'SNAP Center 44'!E16+'SNAP Center 45'!E16+'SNAP Center 53'!E16+'SNAP Center 54'!E16+'SNAP Center 61'!E16+'SNAP Center 79'!E16+'SNAP Center 99'!E16+'Medicaid Managed Care'!E16+'Office Unknown'!E16+'Medicaid Assistance Program'!E16+'Domestic Violence'!E16+'Home Care'!E16+'Revenue Investigations'!E16+PSA!E16+'Restricted Medicaid'!E16+'Transitional Benefits'!E16)/'NYC Total #'!E$42</f>
        <v>0</v>
      </c>
      <c r="F16" s="16">
        <f>('Job Center 13'!F16+'Job Center 17'!F16+'Job Center 18'!F16+'Job Center 23'!F16+'Job Center 35'!F16+'Job Center 37'!F16+'Job Center 38'!F16+'Job Center 39'!F16+'Job Center 40'!F16+'Job Center 44'!F16+'Job Center 46'!F16+'Job Center 47'!F16+'Job Center 52'!F16+'Job Center 53'!F16+'Job Center 54'!F16+'Job Center 62'!F16+'Job Center 63'!F16+'Job Center 64'!F16+'Job Center 66'!F16+'Job Center 67'!F16+'Job Center 70'!F16+'Job Center 71'!F16+'Job Center 79'!F16+'Job Center 80'!F16+'Job Center 84'!F16+'Job Center 99'!F16+'Center 100 (Burial Claims)'!F16+'SNAP Overpayment Claims'!F16+'Budgeting After IPV Disqualification'!F16+'Bureau of Fraud Investigations'!F16+HEAP!F16+'Computer Match Unit'!F16+'Child Support Unit'!F16+ACS!F16+'Div. of Audit &amp; Response'!F16+HASA!F16+'Day Care'!F16+DHS!F16+EVR!F16+'SNAP Center 2'!F16+'SNAP Center 13'!F16+'SNAP Center 14'!F16+'SNAP Center 15'!F16+'SNAP Center 19'!F16+'SNAP Center 20'!F16+'SNAP Center 21'!F16+'SNAP Center 22'!F16+'SNAP Center 26'!F16+'SNAP Center 28'!F16+'SNAP Center 38'!F16+'SNAP Center 40'!F16+'SNAP Center 44'!F16+'SNAP Center 45'!F16+'SNAP Center 53'!F16+'SNAP Center 54'!F16+'SNAP Center 61'!F16+'SNAP Center 79'!F16+'SNAP Center 99'!F16+'Medicaid Managed Care'!F16+'Office Unknown'!F16+'Medicaid Assistance Program'!F16+'Domestic Violence'!F16+'Home Care'!F16+'Revenue Investigations'!F16+PSA!F16+'Restricted Medicaid'!F16+'Transitional Benefits'!F16)/'NYC Total #'!F$42</f>
        <v>0.012617572837806837</v>
      </c>
      <c r="G16" s="16">
        <f>('Job Center 13'!G16+'Job Center 17'!G16+'Job Center 18'!G16+'Job Center 23'!G16+'Job Center 35'!G16+'Job Center 37'!G16+'Job Center 38'!G16+'Job Center 39'!G16+'Job Center 40'!G16+'Job Center 44'!G16+'Job Center 46'!G16+'Job Center 47'!G16+'Job Center 52'!G16+'Job Center 53'!G16+'Job Center 54'!G16+'Job Center 62'!G16+'Job Center 63'!G16+'Job Center 64'!G16+'Job Center 66'!G16+'Job Center 67'!G16+'Job Center 70'!G16+'Job Center 71'!G16+'Job Center 79'!G16+'Job Center 80'!G16+'Job Center 84'!G16+'Job Center 99'!G16+'Center 100 (Burial Claims)'!G16+'SNAP Overpayment Claims'!G16+'Budgeting After IPV Disqualification'!G16+'Bureau of Fraud Investigations'!G16+HEAP!G16+'Computer Match Unit'!G16+'Child Support Unit'!G16+ACS!G16+'Div. of Audit &amp; Response'!G16+HASA!G16+'Day Care'!G16+DHS!G16+EVR!G16+'SNAP Center 2'!G16+'SNAP Center 13'!G16+'SNAP Center 14'!G16+'SNAP Center 15'!G16+'SNAP Center 19'!G16+'SNAP Center 20'!G16+'SNAP Center 21'!G16+'SNAP Center 22'!G16+'SNAP Center 26'!G16+'SNAP Center 28'!G16+'SNAP Center 38'!G16+'SNAP Center 40'!G16+'SNAP Center 44'!G16+'SNAP Center 45'!G16+'SNAP Center 53'!G16+'SNAP Center 54'!G16+'SNAP Center 61'!G16+'SNAP Center 79'!G16+'SNAP Center 99'!G16+'Medicaid Managed Care'!G16+'Office Unknown'!G16+'Medicaid Assistance Program'!G16+'Domestic Violence'!G16+'Home Care'!G16+'Revenue Investigations'!G16+PSA!G16+'Restricted Medicaid'!G16+'Transitional Benefits'!G16)/'NYC Total #'!G$42</f>
        <v>0.006984309223115193</v>
      </c>
      <c r="H16" s="16">
        <f>('Job Center 13'!H16+'Job Center 17'!H16+'Job Center 18'!H16+'Job Center 23'!H16+'Job Center 35'!H16+'Job Center 37'!H16+'Job Center 38'!H16+'Job Center 39'!H16+'Job Center 40'!H16+'Job Center 44'!H16+'Job Center 46'!H16+'Job Center 47'!H16+'Job Center 52'!H16+'Job Center 53'!H16+'Job Center 54'!H16+'Job Center 62'!H16+'Job Center 63'!H16+'Job Center 64'!H16+'Job Center 66'!H16+'Job Center 67'!H16+'Job Center 70'!H16+'Job Center 71'!H16+'Job Center 79'!H16+'Job Center 80'!H16+'Job Center 84'!H16+'Job Center 99'!H16+'Center 100 (Burial Claims)'!H16+'SNAP Overpayment Claims'!H16+'Budgeting After IPV Disqualification'!H16+'Bureau of Fraud Investigations'!H16+HEAP!H16+'Computer Match Unit'!H16+'Child Support Unit'!H16+ACS!H16+'Div. of Audit &amp; Response'!H16+HASA!H16+'Day Care'!H16+DHS!H16+EVR!H16+'SNAP Center 2'!H16+'SNAP Center 13'!H16+'SNAP Center 14'!H16+'SNAP Center 15'!H16+'SNAP Center 19'!H16+'SNAP Center 20'!H16+'SNAP Center 21'!H16+'SNAP Center 22'!H16+'SNAP Center 26'!H16+'SNAP Center 28'!H16+'SNAP Center 38'!H16+'SNAP Center 40'!H16+'SNAP Center 44'!H16+'SNAP Center 45'!H16+'SNAP Center 53'!H16+'SNAP Center 54'!H16+'SNAP Center 61'!H16+'SNAP Center 79'!H16+'SNAP Center 99'!H16+'Medicaid Managed Care'!H16+'Office Unknown'!H16+'Medicaid Assistance Program'!H16+'Domestic Violence'!H16+'Home Care'!H16+'Revenue Investigations'!H16+PSA!H16+'Restricted Medicaid'!H16+'Transitional Benefits'!H16)/'NYC Total #'!H$42</f>
        <v>0.018315018315018316</v>
      </c>
      <c r="I16" s="16">
        <f>('Job Center 13'!I16+'Job Center 17'!I16+'Job Center 18'!I16+'Job Center 23'!I16+'Job Center 35'!I16+'Job Center 37'!I16+'Job Center 38'!I16+'Job Center 39'!I16+'Job Center 40'!I16+'Job Center 44'!I16+'Job Center 46'!I16+'Job Center 47'!I16+'Job Center 52'!I16+'Job Center 53'!I16+'Job Center 54'!I16+'Job Center 62'!I16+'Job Center 63'!I16+'Job Center 64'!I16+'Job Center 66'!I16+'Job Center 67'!I16+'Job Center 70'!I16+'Job Center 71'!I16+'Job Center 79'!I16+'Job Center 80'!I16+'Job Center 84'!I16+'Job Center 99'!I16+'Center 100 (Burial Claims)'!I16+'SNAP Overpayment Claims'!I16+'Budgeting After IPV Disqualification'!I16+'Bureau of Fraud Investigations'!I16+HEAP!I16+'Computer Match Unit'!I16+'Child Support Unit'!I16+ACS!I16+'Div. of Audit &amp; Response'!I16+HASA!I16+'Day Care'!I16+DHS!I16+EVR!I16+'SNAP Center 2'!I16+'SNAP Center 13'!I16+'SNAP Center 14'!I16+'SNAP Center 15'!I16+'SNAP Center 19'!I16+'SNAP Center 20'!I16+'SNAP Center 21'!I16+'SNAP Center 22'!I16+'SNAP Center 26'!I16+'SNAP Center 28'!I16+'SNAP Center 38'!I16+'SNAP Center 40'!I16+'SNAP Center 44'!I16+'SNAP Center 45'!I16+'SNAP Center 53'!I16+'SNAP Center 54'!I16+'SNAP Center 61'!I16+'SNAP Center 79'!I16+'SNAP Center 99'!I16+'Medicaid Managed Care'!I16+'Office Unknown'!I16+'Medicaid Assistance Program'!I16+'Domestic Violence'!I16+'Home Care'!I16+'Revenue Investigations'!I16+PSA!I16+'Restricted Medicaid'!I16+'Transitional Benefits'!I16)/'NYC Total #'!I$42</f>
        <v>0.0023972483757773687</v>
      </c>
      <c r="J16" s="16">
        <f>('Job Center 13'!J16+'Job Center 17'!J16+'Job Center 18'!J16+'Job Center 23'!J16+'Job Center 35'!J16+'Job Center 37'!J16+'Job Center 38'!J16+'Job Center 39'!J16+'Job Center 40'!J16+'Job Center 44'!J16+'Job Center 46'!J16+'Job Center 47'!J16+'Job Center 52'!J16+'Job Center 53'!J16+'Job Center 54'!J16+'Job Center 62'!J16+'Job Center 63'!J16+'Job Center 64'!J16+'Job Center 66'!J16+'Job Center 67'!J16+'Job Center 70'!J16+'Job Center 71'!J16+'Job Center 79'!J16+'Job Center 80'!J16+'Job Center 84'!J16+'Job Center 99'!J16+'Center 100 (Burial Claims)'!J16+'SNAP Overpayment Claims'!J16+'Budgeting After IPV Disqualification'!J16+'Bureau of Fraud Investigations'!J16+HEAP!J16+'Computer Match Unit'!J16+'Child Support Unit'!J16+ACS!J16+'Div. of Audit &amp; Response'!J16+HASA!J16+'Day Care'!J16+DHS!J16+EVR!J16+'SNAP Center 2'!J16+'SNAP Center 13'!J16+'SNAP Center 14'!J16+'SNAP Center 15'!J16+'SNAP Center 19'!J16+'SNAP Center 20'!J16+'SNAP Center 21'!J16+'SNAP Center 22'!J16+'SNAP Center 26'!J16+'SNAP Center 28'!J16+'SNAP Center 38'!J16+'SNAP Center 40'!J16+'SNAP Center 44'!J16+'SNAP Center 45'!J16+'SNAP Center 53'!J16+'SNAP Center 54'!J16+'SNAP Center 61'!J16+'SNAP Center 79'!J16+'SNAP Center 99'!J16+'Medicaid Managed Care'!J16+'Office Unknown'!J16+'Medicaid Assistance Program'!J16+'Domestic Violence'!J16+'Home Care'!J16+'Revenue Investigations'!J16+PSA!J16+'Restricted Medicaid'!J16+'Transitional Benefits'!J16)/'NYC Total #'!J$42</f>
        <v>0.010810810810810811</v>
      </c>
      <c r="K16" s="17">
        <f>'NYC Total #'!K16/'NYC Total #'!K$42</f>
        <v>0.0031782329799810083</v>
      </c>
    </row>
    <row r="17" spans="1:11" ht="12.75">
      <c r="A17" s="6" t="s">
        <v>26</v>
      </c>
      <c r="B17" s="16">
        <f>('Job Center 13'!B17+'Job Center 17'!B17+'Job Center 18'!B17+'Job Center 23'!B17+'Job Center 35'!B17+'Job Center 37'!B17+'Job Center 38'!B17+'Job Center 39'!B17+'Job Center 40'!B17+'Job Center 44'!B17+'Job Center 46'!B17+'Job Center 47'!B17+'Job Center 52'!B17+'Job Center 53'!B17+'Job Center 54'!B17+'Job Center 62'!B17+'Job Center 63'!B17+'Job Center 64'!B17+'Job Center 66'!B17+'Job Center 67'!B17+'Job Center 70'!B17+'Job Center 71'!B17+'Job Center 79'!B17+'Job Center 80'!B17+'Job Center 84'!B17+'Job Center 99'!B17+'Center 100 (Burial Claims)'!B17+'SNAP Overpayment Claims'!B17+'Budgeting After IPV Disqualification'!B17+'Bureau of Fraud Investigations'!B17+HEAP!B17+'Computer Match Unit'!B17+'Child Support Unit'!B17+ACS!B17+'Div. of Audit &amp; Response'!B17+HASA!B17+'Day Care'!B17+DHS!B17+EVR!B17+'SNAP Center 2'!B17+'SNAP Center 13'!B17+'SNAP Center 14'!B17+'SNAP Center 15'!B17+'SNAP Center 19'!B17+'SNAP Center 20'!B17+'SNAP Center 21'!B17+'SNAP Center 22'!B17+'SNAP Center 26'!B17+'SNAP Center 28'!B17+'SNAP Center 38'!B17+'SNAP Center 40'!B17+'SNAP Center 44'!B17+'SNAP Center 45'!B17+'SNAP Center 53'!B17+'SNAP Center 54'!B17+'SNAP Center 61'!B17+'SNAP Center 79'!B17+'SNAP Center 99'!B17+'Medicaid Managed Care'!B17+'Office Unknown'!B17+'Medicaid Assistance Program'!B17+'Domestic Violence'!B17+'Home Care'!B17+'Revenue Investigations'!B17+PSA!B17+'Restricted Medicaid'!B17+'Transitional Benefits'!B17)/'NYC Total #'!B$42</f>
        <v>0.01301295746510918</v>
      </c>
      <c r="C17" s="16">
        <f>('Job Center 13'!C17+'Job Center 17'!C17+'Job Center 18'!C17+'Job Center 23'!C17+'Job Center 35'!C17+'Job Center 37'!C17+'Job Center 38'!C17+'Job Center 39'!C17+'Job Center 40'!C17+'Job Center 44'!C17+'Job Center 46'!C17+'Job Center 47'!C17+'Job Center 52'!C17+'Job Center 53'!C17+'Job Center 54'!C17+'Job Center 62'!C17+'Job Center 63'!C17+'Job Center 64'!C17+'Job Center 66'!C17+'Job Center 67'!C17+'Job Center 70'!C17+'Job Center 71'!C17+'Job Center 79'!C17+'Job Center 80'!C17+'Job Center 84'!C17+'Job Center 99'!C17+'Center 100 (Burial Claims)'!C17+'SNAP Overpayment Claims'!C17+'Budgeting After IPV Disqualification'!C17+'Bureau of Fraud Investigations'!C17+HEAP!C17+'Computer Match Unit'!C17+'Child Support Unit'!C17+ACS!C17+'Div. of Audit &amp; Response'!C17+HASA!C17+'Day Care'!C17+DHS!C17+EVR!C17+'SNAP Center 2'!C17+'SNAP Center 13'!C17+'SNAP Center 14'!C17+'SNAP Center 15'!C17+'SNAP Center 19'!C17+'SNAP Center 20'!C17+'SNAP Center 21'!C17+'SNAP Center 22'!C17+'SNAP Center 26'!C17+'SNAP Center 28'!C17+'SNAP Center 38'!C17+'SNAP Center 40'!C17+'SNAP Center 44'!C17+'SNAP Center 45'!C17+'SNAP Center 53'!C17+'SNAP Center 54'!C17+'SNAP Center 61'!C17+'SNAP Center 79'!C17+'SNAP Center 99'!C17+'Medicaid Managed Care'!C17+'Office Unknown'!C17+'Medicaid Assistance Program'!C17+'Domestic Violence'!C17+'Home Care'!C17+'Revenue Investigations'!C17+PSA!C17+'Restricted Medicaid'!C17+'Transitional Benefits'!C17)/'NYC Total #'!C$42</f>
        <v>0.009752808988764045</v>
      </c>
      <c r="D17" s="16">
        <f>('Job Center 13'!D17+'Job Center 17'!D17+'Job Center 18'!D17+'Job Center 23'!D17+'Job Center 35'!D17+'Job Center 37'!D17+'Job Center 38'!D17+'Job Center 39'!D17+'Job Center 40'!D17+'Job Center 44'!D17+'Job Center 46'!D17+'Job Center 47'!D17+'Job Center 52'!D17+'Job Center 53'!D17+'Job Center 54'!D17+'Job Center 62'!D17+'Job Center 63'!D17+'Job Center 64'!D17+'Job Center 66'!D17+'Job Center 67'!D17+'Job Center 70'!D17+'Job Center 71'!D17+'Job Center 79'!D17+'Job Center 80'!D17+'Job Center 84'!D17+'Job Center 99'!D17+'Center 100 (Burial Claims)'!D17+'SNAP Overpayment Claims'!D17+'Budgeting After IPV Disqualification'!D17+'Bureau of Fraud Investigations'!D17+HEAP!D17+'Computer Match Unit'!D17+'Child Support Unit'!D17+ACS!D17+'Div. of Audit &amp; Response'!D17+HASA!D17+'Day Care'!D17+DHS!D17+EVR!D17+'SNAP Center 2'!D17+'SNAP Center 13'!D17+'SNAP Center 14'!D17+'SNAP Center 15'!D17+'SNAP Center 19'!D17+'SNAP Center 20'!D17+'SNAP Center 21'!D17+'SNAP Center 22'!D17+'SNAP Center 26'!D17+'SNAP Center 28'!D17+'SNAP Center 38'!D17+'SNAP Center 40'!D17+'SNAP Center 44'!D17+'SNAP Center 45'!D17+'SNAP Center 53'!D17+'SNAP Center 54'!D17+'SNAP Center 61'!D17+'SNAP Center 79'!D17+'SNAP Center 99'!D17+'Medicaid Managed Care'!D17+'Office Unknown'!D17+'Medicaid Assistance Program'!D17+'Domestic Violence'!D17+'Home Care'!D17+'Revenue Investigations'!D17+PSA!D17+'Restricted Medicaid'!D17+'Transitional Benefits'!D17)/'NYC Total #'!D$42</f>
        <v>0.02631578947368421</v>
      </c>
      <c r="E17" s="16">
        <f>('Job Center 13'!E17+'Job Center 17'!E17+'Job Center 18'!E17+'Job Center 23'!E17+'Job Center 35'!E17+'Job Center 37'!E17+'Job Center 38'!E17+'Job Center 39'!E17+'Job Center 40'!E17+'Job Center 44'!E17+'Job Center 46'!E17+'Job Center 47'!E17+'Job Center 52'!E17+'Job Center 53'!E17+'Job Center 54'!E17+'Job Center 62'!E17+'Job Center 63'!E17+'Job Center 64'!E17+'Job Center 66'!E17+'Job Center 67'!E17+'Job Center 70'!E17+'Job Center 71'!E17+'Job Center 79'!E17+'Job Center 80'!E17+'Job Center 84'!E17+'Job Center 99'!E17+'Center 100 (Burial Claims)'!E17+'SNAP Overpayment Claims'!E17+'Budgeting After IPV Disqualification'!E17+'Bureau of Fraud Investigations'!E17+HEAP!E17+'Computer Match Unit'!E17+'Child Support Unit'!E17+ACS!E17+'Div. of Audit &amp; Response'!E17+HASA!E17+'Day Care'!E17+DHS!E17+EVR!E17+'SNAP Center 2'!E17+'SNAP Center 13'!E17+'SNAP Center 14'!E17+'SNAP Center 15'!E17+'SNAP Center 19'!E17+'SNAP Center 20'!E17+'SNAP Center 21'!E17+'SNAP Center 22'!E17+'SNAP Center 26'!E17+'SNAP Center 28'!E17+'SNAP Center 38'!E17+'SNAP Center 40'!E17+'SNAP Center 44'!E17+'SNAP Center 45'!E17+'SNAP Center 53'!E17+'SNAP Center 54'!E17+'SNAP Center 61'!E17+'SNAP Center 79'!E17+'SNAP Center 99'!E17+'Medicaid Managed Care'!E17+'Office Unknown'!E17+'Medicaid Assistance Program'!E17+'Domestic Violence'!E17+'Home Care'!E17+'Revenue Investigations'!E17+PSA!E17+'Restricted Medicaid'!E17+'Transitional Benefits'!E17)/'NYC Total #'!E$42</f>
        <v>0</v>
      </c>
      <c r="F17" s="16">
        <f>('Job Center 13'!F17+'Job Center 17'!F17+'Job Center 18'!F17+'Job Center 23'!F17+'Job Center 35'!F17+'Job Center 37'!F17+'Job Center 38'!F17+'Job Center 39'!F17+'Job Center 40'!F17+'Job Center 44'!F17+'Job Center 46'!F17+'Job Center 47'!F17+'Job Center 52'!F17+'Job Center 53'!F17+'Job Center 54'!F17+'Job Center 62'!F17+'Job Center 63'!F17+'Job Center 64'!F17+'Job Center 66'!F17+'Job Center 67'!F17+'Job Center 70'!F17+'Job Center 71'!F17+'Job Center 79'!F17+'Job Center 80'!F17+'Job Center 84'!F17+'Job Center 99'!F17+'Center 100 (Burial Claims)'!F17+'SNAP Overpayment Claims'!F17+'Budgeting After IPV Disqualification'!F17+'Bureau of Fraud Investigations'!F17+HEAP!F17+'Computer Match Unit'!F17+'Child Support Unit'!F17+ACS!F17+'Div. of Audit &amp; Response'!F17+HASA!F17+'Day Care'!F17+DHS!F17+EVR!F17+'SNAP Center 2'!F17+'SNAP Center 13'!F17+'SNAP Center 14'!F17+'SNAP Center 15'!F17+'SNAP Center 19'!F17+'SNAP Center 20'!F17+'SNAP Center 21'!F17+'SNAP Center 22'!F17+'SNAP Center 26'!F17+'SNAP Center 28'!F17+'SNAP Center 38'!F17+'SNAP Center 40'!F17+'SNAP Center 44'!F17+'SNAP Center 45'!F17+'SNAP Center 53'!F17+'SNAP Center 54'!F17+'SNAP Center 61'!F17+'SNAP Center 79'!F17+'SNAP Center 99'!F17+'Medicaid Managed Care'!F17+'Office Unknown'!F17+'Medicaid Assistance Program'!F17+'Domestic Violence'!F17+'Home Care'!F17+'Revenue Investigations'!F17+PSA!F17+'Restricted Medicaid'!F17+'Transitional Benefits'!F17)/'NYC Total #'!F$42</f>
        <v>0.012846983253039687</v>
      </c>
      <c r="G17" s="16">
        <f>('Job Center 13'!G17+'Job Center 17'!G17+'Job Center 18'!G17+'Job Center 23'!G17+'Job Center 35'!G17+'Job Center 37'!G17+'Job Center 38'!G17+'Job Center 39'!G17+'Job Center 40'!G17+'Job Center 44'!G17+'Job Center 46'!G17+'Job Center 47'!G17+'Job Center 52'!G17+'Job Center 53'!G17+'Job Center 54'!G17+'Job Center 62'!G17+'Job Center 63'!G17+'Job Center 64'!G17+'Job Center 66'!G17+'Job Center 67'!G17+'Job Center 70'!G17+'Job Center 71'!G17+'Job Center 79'!G17+'Job Center 80'!G17+'Job Center 84'!G17+'Job Center 99'!G17+'Center 100 (Burial Claims)'!G17+'SNAP Overpayment Claims'!G17+'Budgeting After IPV Disqualification'!G17+'Bureau of Fraud Investigations'!G17+HEAP!G17+'Computer Match Unit'!G17+'Child Support Unit'!G17+ACS!G17+'Div. of Audit &amp; Response'!G17+HASA!G17+'Day Care'!G17+DHS!G17+EVR!G17+'SNAP Center 2'!G17+'SNAP Center 13'!G17+'SNAP Center 14'!G17+'SNAP Center 15'!G17+'SNAP Center 19'!G17+'SNAP Center 20'!G17+'SNAP Center 21'!G17+'SNAP Center 22'!G17+'SNAP Center 26'!G17+'SNAP Center 28'!G17+'SNAP Center 38'!G17+'SNAP Center 40'!G17+'SNAP Center 44'!G17+'SNAP Center 45'!G17+'SNAP Center 53'!G17+'SNAP Center 54'!G17+'SNAP Center 61'!G17+'SNAP Center 79'!G17+'SNAP Center 99'!G17+'Medicaid Managed Care'!G17+'Office Unknown'!G17+'Medicaid Assistance Program'!G17+'Domestic Violence'!G17+'Home Care'!G17+'Revenue Investigations'!G17+PSA!G17+'Restricted Medicaid'!G17+'Transitional Benefits'!G17)/'NYC Total #'!G$42</f>
        <v>0.008802143130501339</v>
      </c>
      <c r="H17" s="16">
        <f>('Job Center 13'!H17+'Job Center 17'!H17+'Job Center 18'!H17+'Job Center 23'!H17+'Job Center 35'!H17+'Job Center 37'!H17+'Job Center 38'!H17+'Job Center 39'!H17+'Job Center 40'!H17+'Job Center 44'!H17+'Job Center 46'!H17+'Job Center 47'!H17+'Job Center 52'!H17+'Job Center 53'!H17+'Job Center 54'!H17+'Job Center 62'!H17+'Job Center 63'!H17+'Job Center 64'!H17+'Job Center 66'!H17+'Job Center 67'!H17+'Job Center 70'!H17+'Job Center 71'!H17+'Job Center 79'!H17+'Job Center 80'!H17+'Job Center 84'!H17+'Job Center 99'!H17+'Center 100 (Burial Claims)'!H17+'SNAP Overpayment Claims'!H17+'Budgeting After IPV Disqualification'!H17+'Bureau of Fraud Investigations'!H17+HEAP!H17+'Computer Match Unit'!H17+'Child Support Unit'!H17+ACS!H17+'Div. of Audit &amp; Response'!H17+HASA!H17+'Day Care'!H17+DHS!H17+EVR!H17+'SNAP Center 2'!H17+'SNAP Center 13'!H17+'SNAP Center 14'!H17+'SNAP Center 15'!H17+'SNAP Center 19'!H17+'SNAP Center 20'!H17+'SNAP Center 21'!H17+'SNAP Center 22'!H17+'SNAP Center 26'!H17+'SNAP Center 28'!H17+'SNAP Center 38'!H17+'SNAP Center 40'!H17+'SNAP Center 44'!H17+'SNAP Center 45'!H17+'SNAP Center 53'!H17+'SNAP Center 54'!H17+'SNAP Center 61'!H17+'SNAP Center 79'!H17+'SNAP Center 99'!H17+'Medicaid Managed Care'!H17+'Office Unknown'!H17+'Medicaid Assistance Program'!H17+'Domestic Violence'!H17+'Home Care'!H17+'Revenue Investigations'!H17+PSA!H17+'Restricted Medicaid'!H17+'Transitional Benefits'!H17)/'NYC Total #'!H$42</f>
        <v>0.01098901098901099</v>
      </c>
      <c r="I17" s="16">
        <f>('Job Center 13'!I17+'Job Center 17'!I17+'Job Center 18'!I17+'Job Center 23'!I17+'Job Center 35'!I17+'Job Center 37'!I17+'Job Center 38'!I17+'Job Center 39'!I17+'Job Center 40'!I17+'Job Center 44'!I17+'Job Center 46'!I17+'Job Center 47'!I17+'Job Center 52'!I17+'Job Center 53'!I17+'Job Center 54'!I17+'Job Center 62'!I17+'Job Center 63'!I17+'Job Center 64'!I17+'Job Center 66'!I17+'Job Center 67'!I17+'Job Center 70'!I17+'Job Center 71'!I17+'Job Center 79'!I17+'Job Center 80'!I17+'Job Center 84'!I17+'Job Center 99'!I17+'Center 100 (Burial Claims)'!I17+'SNAP Overpayment Claims'!I17+'Budgeting After IPV Disqualification'!I17+'Bureau of Fraud Investigations'!I17+HEAP!I17+'Computer Match Unit'!I17+'Child Support Unit'!I17+ACS!I17+'Div. of Audit &amp; Response'!I17+HASA!I17+'Day Care'!I17+DHS!I17+EVR!I17+'SNAP Center 2'!I17+'SNAP Center 13'!I17+'SNAP Center 14'!I17+'SNAP Center 15'!I17+'SNAP Center 19'!I17+'SNAP Center 20'!I17+'SNAP Center 21'!I17+'SNAP Center 22'!I17+'SNAP Center 26'!I17+'SNAP Center 28'!I17+'SNAP Center 38'!I17+'SNAP Center 40'!I17+'SNAP Center 44'!I17+'SNAP Center 45'!I17+'SNAP Center 53'!I17+'SNAP Center 54'!I17+'SNAP Center 61'!I17+'SNAP Center 79'!I17+'SNAP Center 99'!I17+'Medicaid Managed Care'!I17+'Office Unknown'!I17+'Medicaid Assistance Program'!I17+'Domestic Violence'!I17+'Home Care'!I17+'Revenue Investigations'!I17+PSA!I17+'Restricted Medicaid'!I17+'Transitional Benefits'!I17)/'NYC Total #'!I$42</f>
        <v>0.024632595629364557</v>
      </c>
      <c r="J17" s="16">
        <f>('Job Center 13'!J17+'Job Center 17'!J17+'Job Center 18'!J17+'Job Center 23'!J17+'Job Center 35'!J17+'Job Center 37'!J17+'Job Center 38'!J17+'Job Center 39'!J17+'Job Center 40'!J17+'Job Center 44'!J17+'Job Center 46'!J17+'Job Center 47'!J17+'Job Center 52'!J17+'Job Center 53'!J17+'Job Center 54'!J17+'Job Center 62'!J17+'Job Center 63'!J17+'Job Center 64'!J17+'Job Center 66'!J17+'Job Center 67'!J17+'Job Center 70'!J17+'Job Center 71'!J17+'Job Center 79'!J17+'Job Center 80'!J17+'Job Center 84'!J17+'Job Center 99'!J17+'Center 100 (Burial Claims)'!J17+'SNAP Overpayment Claims'!J17+'Budgeting After IPV Disqualification'!J17+'Bureau of Fraud Investigations'!J17+HEAP!J17+'Computer Match Unit'!J17+'Child Support Unit'!J17+ACS!J17+'Div. of Audit &amp; Response'!J17+HASA!J17+'Day Care'!J17+DHS!J17+EVR!J17+'SNAP Center 2'!J17+'SNAP Center 13'!J17+'SNAP Center 14'!J17+'SNAP Center 15'!J17+'SNAP Center 19'!J17+'SNAP Center 20'!J17+'SNAP Center 21'!J17+'SNAP Center 22'!J17+'SNAP Center 26'!J17+'SNAP Center 28'!J17+'SNAP Center 38'!J17+'SNAP Center 40'!J17+'SNAP Center 44'!J17+'SNAP Center 45'!J17+'SNAP Center 53'!J17+'SNAP Center 54'!J17+'SNAP Center 61'!J17+'SNAP Center 79'!J17+'SNAP Center 99'!J17+'Medicaid Managed Care'!J17+'Office Unknown'!J17+'Medicaid Assistance Program'!J17+'Domestic Violence'!J17+'Home Care'!J17+'Revenue Investigations'!J17+PSA!J17+'Restricted Medicaid'!J17+'Transitional Benefits'!J17)/'NYC Total #'!J$42</f>
        <v>0.005405405405405406</v>
      </c>
      <c r="K17" s="17">
        <f>'NYC Total #'!K17/'NYC Total #'!K$42</f>
        <v>0.015900854634600104</v>
      </c>
    </row>
    <row r="18" spans="1:11" ht="12.75">
      <c r="A18" s="6" t="s">
        <v>27</v>
      </c>
      <c r="B18" s="16">
        <f>('Job Center 13'!B18+'Job Center 17'!B18+'Job Center 18'!B18+'Job Center 23'!B18+'Job Center 35'!B18+'Job Center 37'!B18+'Job Center 38'!B18+'Job Center 39'!B18+'Job Center 40'!B18+'Job Center 44'!B18+'Job Center 46'!B18+'Job Center 47'!B18+'Job Center 52'!B18+'Job Center 53'!B18+'Job Center 54'!B18+'Job Center 62'!B18+'Job Center 63'!B18+'Job Center 64'!B18+'Job Center 66'!B18+'Job Center 67'!B18+'Job Center 70'!B18+'Job Center 71'!B18+'Job Center 79'!B18+'Job Center 80'!B18+'Job Center 84'!B18+'Job Center 99'!B18+'Center 100 (Burial Claims)'!B18+'SNAP Overpayment Claims'!B18+'Budgeting After IPV Disqualification'!B18+'Bureau of Fraud Investigations'!B18+HEAP!B18+'Computer Match Unit'!B18+'Child Support Unit'!B18+ACS!B18+'Div. of Audit &amp; Response'!B18+HASA!B18+'Day Care'!B18+DHS!B18+EVR!B18+'SNAP Center 2'!B18+'SNAP Center 13'!B18+'SNAP Center 14'!B18+'SNAP Center 15'!B18+'SNAP Center 19'!B18+'SNAP Center 20'!B18+'SNAP Center 21'!B18+'SNAP Center 22'!B18+'SNAP Center 26'!B18+'SNAP Center 28'!B18+'SNAP Center 38'!B18+'SNAP Center 40'!B18+'SNAP Center 44'!B18+'SNAP Center 45'!B18+'SNAP Center 53'!B18+'SNAP Center 54'!B18+'SNAP Center 61'!B18+'SNAP Center 79'!B18+'SNAP Center 99'!B18+'Medicaid Managed Care'!B18+'Office Unknown'!B18+'Medicaid Assistance Program'!B18+'Domestic Violence'!B18+'Home Care'!B18+'Revenue Investigations'!B18+PSA!B18+'Restricted Medicaid'!B18+'Transitional Benefits'!B18)/'NYC Total #'!B$42</f>
        <v>0.007186260092672234</v>
      </c>
      <c r="C18" s="16">
        <f>('Job Center 13'!C18+'Job Center 17'!C18+'Job Center 18'!C18+'Job Center 23'!C18+'Job Center 35'!C18+'Job Center 37'!C18+'Job Center 38'!C18+'Job Center 39'!C18+'Job Center 40'!C18+'Job Center 44'!C18+'Job Center 46'!C18+'Job Center 47'!C18+'Job Center 52'!C18+'Job Center 53'!C18+'Job Center 54'!C18+'Job Center 62'!C18+'Job Center 63'!C18+'Job Center 64'!C18+'Job Center 66'!C18+'Job Center 67'!C18+'Job Center 70'!C18+'Job Center 71'!C18+'Job Center 79'!C18+'Job Center 80'!C18+'Job Center 84'!C18+'Job Center 99'!C18+'Center 100 (Burial Claims)'!C18+'SNAP Overpayment Claims'!C18+'Budgeting After IPV Disqualification'!C18+'Bureau of Fraud Investigations'!C18+HEAP!C18+'Computer Match Unit'!C18+'Child Support Unit'!C18+ACS!C18+'Div. of Audit &amp; Response'!C18+HASA!C18+'Day Care'!C18+DHS!C18+EVR!C18+'SNAP Center 2'!C18+'SNAP Center 13'!C18+'SNAP Center 14'!C18+'SNAP Center 15'!C18+'SNAP Center 19'!C18+'SNAP Center 20'!C18+'SNAP Center 21'!C18+'SNAP Center 22'!C18+'SNAP Center 26'!C18+'SNAP Center 28'!C18+'SNAP Center 38'!C18+'SNAP Center 40'!C18+'SNAP Center 44'!C18+'SNAP Center 45'!C18+'SNAP Center 53'!C18+'SNAP Center 54'!C18+'SNAP Center 61'!C18+'SNAP Center 79'!C18+'SNAP Center 99'!C18+'Medicaid Managed Care'!C18+'Office Unknown'!C18+'Medicaid Assistance Program'!C18+'Domestic Violence'!C18+'Home Care'!C18+'Revenue Investigations'!C18+PSA!C18+'Restricted Medicaid'!C18+'Transitional Benefits'!C18)/'NYC Total #'!C$42</f>
        <v>0.006651685393258427</v>
      </c>
      <c r="D18" s="16">
        <f>('Job Center 13'!D18+'Job Center 17'!D18+'Job Center 18'!D18+'Job Center 23'!D18+'Job Center 35'!D18+'Job Center 37'!D18+'Job Center 38'!D18+'Job Center 39'!D18+'Job Center 40'!D18+'Job Center 44'!D18+'Job Center 46'!D18+'Job Center 47'!D18+'Job Center 52'!D18+'Job Center 53'!D18+'Job Center 54'!D18+'Job Center 62'!D18+'Job Center 63'!D18+'Job Center 64'!D18+'Job Center 66'!D18+'Job Center 67'!D18+'Job Center 70'!D18+'Job Center 71'!D18+'Job Center 79'!D18+'Job Center 80'!D18+'Job Center 84'!D18+'Job Center 99'!D18+'Center 100 (Burial Claims)'!D18+'SNAP Overpayment Claims'!D18+'Budgeting After IPV Disqualification'!D18+'Bureau of Fraud Investigations'!D18+HEAP!D18+'Computer Match Unit'!D18+'Child Support Unit'!D18+ACS!D18+'Div. of Audit &amp; Response'!D18+HASA!D18+'Day Care'!D18+DHS!D18+EVR!D18+'SNAP Center 2'!D18+'SNAP Center 13'!D18+'SNAP Center 14'!D18+'SNAP Center 15'!D18+'SNAP Center 19'!D18+'SNAP Center 20'!D18+'SNAP Center 21'!D18+'SNAP Center 22'!D18+'SNAP Center 26'!D18+'SNAP Center 28'!D18+'SNAP Center 38'!D18+'SNAP Center 40'!D18+'SNAP Center 44'!D18+'SNAP Center 45'!D18+'SNAP Center 53'!D18+'SNAP Center 54'!D18+'SNAP Center 61'!D18+'SNAP Center 79'!D18+'SNAP Center 99'!D18+'Medicaid Managed Care'!D18+'Office Unknown'!D18+'Medicaid Assistance Program'!D18+'Domestic Violence'!D18+'Home Care'!D18+'Revenue Investigations'!D18+PSA!D18+'Restricted Medicaid'!D18+'Transitional Benefits'!D18)/'NYC Total #'!D$42</f>
        <v>0.017543859649122806</v>
      </c>
      <c r="E18" s="16">
        <f>('Job Center 13'!E18+'Job Center 17'!E18+'Job Center 18'!E18+'Job Center 23'!E18+'Job Center 35'!E18+'Job Center 37'!E18+'Job Center 38'!E18+'Job Center 39'!E18+'Job Center 40'!E18+'Job Center 44'!E18+'Job Center 46'!E18+'Job Center 47'!E18+'Job Center 52'!E18+'Job Center 53'!E18+'Job Center 54'!E18+'Job Center 62'!E18+'Job Center 63'!E18+'Job Center 64'!E18+'Job Center 66'!E18+'Job Center 67'!E18+'Job Center 70'!E18+'Job Center 71'!E18+'Job Center 79'!E18+'Job Center 80'!E18+'Job Center 84'!E18+'Job Center 99'!E18+'Center 100 (Burial Claims)'!E18+'SNAP Overpayment Claims'!E18+'Budgeting After IPV Disqualification'!E18+'Bureau of Fraud Investigations'!E18+HEAP!E18+'Computer Match Unit'!E18+'Child Support Unit'!E18+ACS!E18+'Div. of Audit &amp; Response'!E18+HASA!E18+'Day Care'!E18+DHS!E18+EVR!E18+'SNAP Center 2'!E18+'SNAP Center 13'!E18+'SNAP Center 14'!E18+'SNAP Center 15'!E18+'SNAP Center 19'!E18+'SNAP Center 20'!E18+'SNAP Center 21'!E18+'SNAP Center 22'!E18+'SNAP Center 26'!E18+'SNAP Center 28'!E18+'SNAP Center 38'!E18+'SNAP Center 40'!E18+'SNAP Center 44'!E18+'SNAP Center 45'!E18+'SNAP Center 53'!E18+'SNAP Center 54'!E18+'SNAP Center 61'!E18+'SNAP Center 79'!E18+'SNAP Center 99'!E18+'Medicaid Managed Care'!E18+'Office Unknown'!E18+'Medicaid Assistance Program'!E18+'Domestic Violence'!E18+'Home Care'!E18+'Revenue Investigations'!E18+PSA!E18+'Restricted Medicaid'!E18+'Transitional Benefits'!E18)/'NYC Total #'!E$42</f>
        <v>0</v>
      </c>
      <c r="F18" s="16">
        <f>('Job Center 13'!F18+'Job Center 17'!F18+'Job Center 18'!F18+'Job Center 23'!F18+'Job Center 35'!F18+'Job Center 37'!F18+'Job Center 38'!F18+'Job Center 39'!F18+'Job Center 40'!F18+'Job Center 44'!F18+'Job Center 46'!F18+'Job Center 47'!F18+'Job Center 52'!F18+'Job Center 53'!F18+'Job Center 54'!F18+'Job Center 62'!F18+'Job Center 63'!F18+'Job Center 64'!F18+'Job Center 66'!F18+'Job Center 67'!F18+'Job Center 70'!F18+'Job Center 71'!F18+'Job Center 79'!F18+'Job Center 80'!F18+'Job Center 84'!F18+'Job Center 99'!F18+'Center 100 (Burial Claims)'!F18+'SNAP Overpayment Claims'!F18+'Budgeting After IPV Disqualification'!F18+'Bureau of Fraud Investigations'!F18+HEAP!F18+'Computer Match Unit'!F18+'Child Support Unit'!F18+ACS!F18+'Div. of Audit &amp; Response'!F18+HASA!F18+'Day Care'!F18+DHS!F18+EVR!F18+'SNAP Center 2'!F18+'SNAP Center 13'!F18+'SNAP Center 14'!F18+'SNAP Center 15'!F18+'SNAP Center 19'!F18+'SNAP Center 20'!F18+'SNAP Center 21'!F18+'SNAP Center 22'!F18+'SNAP Center 26'!F18+'SNAP Center 28'!F18+'SNAP Center 38'!F18+'SNAP Center 40'!F18+'SNAP Center 44'!F18+'SNAP Center 45'!F18+'SNAP Center 53'!F18+'SNAP Center 54'!F18+'SNAP Center 61'!F18+'SNAP Center 79'!F18+'SNAP Center 99'!F18+'Medicaid Managed Care'!F18+'Office Unknown'!F18+'Medicaid Assistance Program'!F18+'Domestic Violence'!F18+'Home Care'!F18+'Revenue Investigations'!F18+PSA!F18+'Restricted Medicaid'!F18+'Transitional Benefits'!F18)/'NYC Total #'!F$42</f>
        <v>0.08602890571231935</v>
      </c>
      <c r="G18" s="16">
        <f>('Job Center 13'!G18+'Job Center 17'!G18+'Job Center 18'!G18+'Job Center 23'!G18+'Job Center 35'!G18+'Job Center 37'!G18+'Job Center 38'!G18+'Job Center 39'!G18+'Job Center 40'!G18+'Job Center 44'!G18+'Job Center 46'!G18+'Job Center 47'!G18+'Job Center 52'!G18+'Job Center 53'!G18+'Job Center 54'!G18+'Job Center 62'!G18+'Job Center 63'!G18+'Job Center 64'!G18+'Job Center 66'!G18+'Job Center 67'!G18+'Job Center 70'!G18+'Job Center 71'!G18+'Job Center 79'!G18+'Job Center 80'!G18+'Job Center 84'!G18+'Job Center 99'!G18+'Center 100 (Burial Claims)'!G18+'SNAP Overpayment Claims'!G18+'Budgeting After IPV Disqualification'!G18+'Bureau of Fraud Investigations'!G18+HEAP!G18+'Computer Match Unit'!G18+'Child Support Unit'!G18+ACS!G18+'Div. of Audit &amp; Response'!G18+HASA!G18+'Day Care'!G18+DHS!G18+EVR!G18+'SNAP Center 2'!G18+'SNAP Center 13'!G18+'SNAP Center 14'!G18+'SNAP Center 15'!G18+'SNAP Center 19'!G18+'SNAP Center 20'!G18+'SNAP Center 21'!G18+'SNAP Center 22'!G18+'SNAP Center 26'!G18+'SNAP Center 28'!G18+'SNAP Center 38'!G18+'SNAP Center 40'!G18+'SNAP Center 44'!G18+'SNAP Center 45'!G18+'SNAP Center 53'!G18+'SNAP Center 54'!G18+'SNAP Center 61'!G18+'SNAP Center 79'!G18+'SNAP Center 99'!G18+'Medicaid Managed Care'!G18+'Office Unknown'!G18+'Medicaid Assistance Program'!G18+'Domestic Violence'!G18+'Home Care'!G18+'Revenue Investigations'!G18+PSA!G18+'Restricted Medicaid'!G18+'Transitional Benefits'!G18)/'NYC Total #'!G$42</f>
        <v>0.0026789131266743206</v>
      </c>
      <c r="H18" s="16">
        <f>('Job Center 13'!H18+'Job Center 17'!H18+'Job Center 18'!H18+'Job Center 23'!H18+'Job Center 35'!H18+'Job Center 37'!H18+'Job Center 38'!H18+'Job Center 39'!H18+'Job Center 40'!H18+'Job Center 44'!H18+'Job Center 46'!H18+'Job Center 47'!H18+'Job Center 52'!H18+'Job Center 53'!H18+'Job Center 54'!H18+'Job Center 62'!H18+'Job Center 63'!H18+'Job Center 64'!H18+'Job Center 66'!H18+'Job Center 67'!H18+'Job Center 70'!H18+'Job Center 71'!H18+'Job Center 79'!H18+'Job Center 80'!H18+'Job Center 84'!H18+'Job Center 99'!H18+'Center 100 (Burial Claims)'!H18+'SNAP Overpayment Claims'!H18+'Budgeting After IPV Disqualification'!H18+'Bureau of Fraud Investigations'!H18+HEAP!H18+'Computer Match Unit'!H18+'Child Support Unit'!H18+ACS!H18+'Div. of Audit &amp; Response'!H18+HASA!H18+'Day Care'!H18+DHS!H18+EVR!H18+'SNAP Center 2'!H18+'SNAP Center 13'!H18+'SNAP Center 14'!H18+'SNAP Center 15'!H18+'SNAP Center 19'!H18+'SNAP Center 20'!H18+'SNAP Center 21'!H18+'SNAP Center 22'!H18+'SNAP Center 26'!H18+'SNAP Center 28'!H18+'SNAP Center 38'!H18+'SNAP Center 40'!H18+'SNAP Center 44'!H18+'SNAP Center 45'!H18+'SNAP Center 53'!H18+'SNAP Center 54'!H18+'SNAP Center 61'!H18+'SNAP Center 79'!H18+'SNAP Center 99'!H18+'Medicaid Managed Care'!H18+'Office Unknown'!H18+'Medicaid Assistance Program'!H18+'Domestic Violence'!H18+'Home Care'!H18+'Revenue Investigations'!H18+PSA!H18+'Restricted Medicaid'!H18+'Transitional Benefits'!H18)/'NYC Total #'!H$42</f>
        <v>0.007326007326007326</v>
      </c>
      <c r="I18" s="16">
        <f>('Job Center 13'!I18+'Job Center 17'!I18+'Job Center 18'!I18+'Job Center 23'!I18+'Job Center 35'!I18+'Job Center 37'!I18+'Job Center 38'!I18+'Job Center 39'!I18+'Job Center 40'!I18+'Job Center 44'!I18+'Job Center 46'!I18+'Job Center 47'!I18+'Job Center 52'!I18+'Job Center 53'!I18+'Job Center 54'!I18+'Job Center 62'!I18+'Job Center 63'!I18+'Job Center 64'!I18+'Job Center 66'!I18+'Job Center 67'!I18+'Job Center 70'!I18+'Job Center 71'!I18+'Job Center 79'!I18+'Job Center 80'!I18+'Job Center 84'!I18+'Job Center 99'!I18+'Center 100 (Burial Claims)'!I18+'SNAP Overpayment Claims'!I18+'Budgeting After IPV Disqualification'!I18+'Bureau of Fraud Investigations'!I18+HEAP!I18+'Computer Match Unit'!I18+'Child Support Unit'!I18+ACS!I18+'Div. of Audit &amp; Response'!I18+HASA!I18+'Day Care'!I18+DHS!I18+EVR!I18+'SNAP Center 2'!I18+'SNAP Center 13'!I18+'SNAP Center 14'!I18+'SNAP Center 15'!I18+'SNAP Center 19'!I18+'SNAP Center 20'!I18+'SNAP Center 21'!I18+'SNAP Center 22'!I18+'SNAP Center 26'!I18+'SNAP Center 28'!I18+'SNAP Center 38'!I18+'SNAP Center 40'!I18+'SNAP Center 44'!I18+'SNAP Center 45'!I18+'SNAP Center 53'!I18+'SNAP Center 54'!I18+'SNAP Center 61'!I18+'SNAP Center 79'!I18+'SNAP Center 99'!I18+'Medicaid Managed Care'!I18+'Office Unknown'!I18+'Medicaid Assistance Program'!I18+'Domestic Violence'!I18+'Home Care'!I18+'Revenue Investigations'!I18+PSA!I18+'Restricted Medicaid'!I18+'Transitional Benefits'!I18)/'NYC Total #'!I$42</f>
        <v>0.011777785498384463</v>
      </c>
      <c r="J18" s="16">
        <f>('Job Center 13'!J18+'Job Center 17'!J18+'Job Center 18'!J18+'Job Center 23'!J18+'Job Center 35'!J18+'Job Center 37'!J18+'Job Center 38'!J18+'Job Center 39'!J18+'Job Center 40'!J18+'Job Center 44'!J18+'Job Center 46'!J18+'Job Center 47'!J18+'Job Center 52'!J18+'Job Center 53'!J18+'Job Center 54'!J18+'Job Center 62'!J18+'Job Center 63'!J18+'Job Center 64'!J18+'Job Center 66'!J18+'Job Center 67'!J18+'Job Center 70'!J18+'Job Center 71'!J18+'Job Center 79'!J18+'Job Center 80'!J18+'Job Center 84'!J18+'Job Center 99'!J18+'Center 100 (Burial Claims)'!J18+'SNAP Overpayment Claims'!J18+'Budgeting After IPV Disqualification'!J18+'Bureau of Fraud Investigations'!J18+HEAP!J18+'Computer Match Unit'!J18+'Child Support Unit'!J18+ACS!J18+'Div. of Audit &amp; Response'!J18+HASA!J18+'Day Care'!J18+DHS!J18+EVR!J18+'SNAP Center 2'!J18+'SNAP Center 13'!J18+'SNAP Center 14'!J18+'SNAP Center 15'!J18+'SNAP Center 19'!J18+'SNAP Center 20'!J18+'SNAP Center 21'!J18+'SNAP Center 22'!J18+'SNAP Center 26'!J18+'SNAP Center 28'!J18+'SNAP Center 38'!J18+'SNAP Center 40'!J18+'SNAP Center 44'!J18+'SNAP Center 45'!J18+'SNAP Center 53'!J18+'SNAP Center 54'!J18+'SNAP Center 61'!J18+'SNAP Center 79'!J18+'SNAP Center 99'!J18+'Medicaid Managed Care'!J18+'Office Unknown'!J18+'Medicaid Assistance Program'!J18+'Domestic Violence'!J18+'Home Care'!J18+'Revenue Investigations'!J18+PSA!J18+'Restricted Medicaid'!J18+'Transitional Benefits'!J18)/'NYC Total #'!J$42</f>
        <v>0.0013513513513513514</v>
      </c>
      <c r="K18" s="17">
        <f>'NYC Total #'!K18/'NYC Total #'!K$42</f>
        <v>0.011617991899381794</v>
      </c>
    </row>
    <row r="19" spans="1:11" ht="12.75">
      <c r="A19" s="6" t="s">
        <v>28</v>
      </c>
      <c r="B19" s="16">
        <f>('Job Center 13'!B19+'Job Center 17'!B19+'Job Center 18'!B19+'Job Center 23'!B19+'Job Center 35'!B19+'Job Center 37'!B19+'Job Center 38'!B19+'Job Center 39'!B19+'Job Center 40'!B19+'Job Center 44'!B19+'Job Center 46'!B19+'Job Center 47'!B19+'Job Center 52'!B19+'Job Center 53'!B19+'Job Center 54'!B19+'Job Center 62'!B19+'Job Center 63'!B19+'Job Center 64'!B19+'Job Center 66'!B19+'Job Center 67'!B19+'Job Center 70'!B19+'Job Center 71'!B19+'Job Center 79'!B19+'Job Center 80'!B19+'Job Center 84'!B19+'Job Center 99'!B19+'Center 100 (Burial Claims)'!B19+'SNAP Overpayment Claims'!B19+'Budgeting After IPV Disqualification'!B19+'Bureau of Fraud Investigations'!B19+HEAP!B19+'Computer Match Unit'!B19+'Child Support Unit'!B19+ACS!B19+'Div. of Audit &amp; Response'!B19+HASA!B19+'Day Care'!B19+DHS!B19+EVR!B19+'SNAP Center 2'!B19+'SNAP Center 13'!B19+'SNAP Center 14'!B19+'SNAP Center 15'!B19+'SNAP Center 19'!B19+'SNAP Center 20'!B19+'SNAP Center 21'!B19+'SNAP Center 22'!B19+'SNAP Center 26'!B19+'SNAP Center 28'!B19+'SNAP Center 38'!B19+'SNAP Center 40'!B19+'SNAP Center 44'!B19+'SNAP Center 45'!B19+'SNAP Center 53'!B19+'SNAP Center 54'!B19+'SNAP Center 61'!B19+'SNAP Center 79'!B19+'SNAP Center 99'!B19+'Medicaid Managed Care'!B19+'Office Unknown'!B19+'Medicaid Assistance Program'!B19+'Domestic Violence'!B19+'Home Care'!B19+'Revenue Investigations'!B19+PSA!B19+'Restricted Medicaid'!B19+'Transitional Benefits'!B19)/'NYC Total #'!B$42</f>
        <v>0.011597902388945923</v>
      </c>
      <c r="C19" s="16">
        <f>('Job Center 13'!C19+'Job Center 17'!C19+'Job Center 18'!C19+'Job Center 23'!C19+'Job Center 35'!C19+'Job Center 37'!C19+'Job Center 38'!C19+'Job Center 39'!C19+'Job Center 40'!C19+'Job Center 44'!C19+'Job Center 46'!C19+'Job Center 47'!C19+'Job Center 52'!C19+'Job Center 53'!C19+'Job Center 54'!C19+'Job Center 62'!C19+'Job Center 63'!C19+'Job Center 64'!C19+'Job Center 66'!C19+'Job Center 67'!C19+'Job Center 70'!C19+'Job Center 71'!C19+'Job Center 79'!C19+'Job Center 80'!C19+'Job Center 84'!C19+'Job Center 99'!C19+'Center 100 (Burial Claims)'!C19+'SNAP Overpayment Claims'!C19+'Budgeting After IPV Disqualification'!C19+'Bureau of Fraud Investigations'!C19+HEAP!C19+'Computer Match Unit'!C19+'Child Support Unit'!C19+ACS!C19+'Div. of Audit &amp; Response'!C19+HASA!C19+'Day Care'!C19+DHS!C19+EVR!C19+'SNAP Center 2'!C19+'SNAP Center 13'!C19+'SNAP Center 14'!C19+'SNAP Center 15'!C19+'SNAP Center 19'!C19+'SNAP Center 20'!C19+'SNAP Center 21'!C19+'SNAP Center 22'!C19+'SNAP Center 26'!C19+'SNAP Center 28'!C19+'SNAP Center 38'!C19+'SNAP Center 40'!C19+'SNAP Center 44'!C19+'SNAP Center 45'!C19+'SNAP Center 53'!C19+'SNAP Center 54'!C19+'SNAP Center 61'!C19+'SNAP Center 79'!C19+'SNAP Center 99'!C19+'Medicaid Managed Care'!C19+'Office Unknown'!C19+'Medicaid Assistance Program'!C19+'Domestic Violence'!C19+'Home Care'!C19+'Revenue Investigations'!C19+PSA!C19+'Restricted Medicaid'!C19+'Transitional Benefits'!C19)/'NYC Total #'!C$42</f>
        <v>0.009123595505617978</v>
      </c>
      <c r="D19" s="16">
        <f>('Job Center 13'!D19+'Job Center 17'!D19+'Job Center 18'!D19+'Job Center 23'!D19+'Job Center 35'!D19+'Job Center 37'!D19+'Job Center 38'!D19+'Job Center 39'!D19+'Job Center 40'!D19+'Job Center 44'!D19+'Job Center 46'!D19+'Job Center 47'!D19+'Job Center 52'!D19+'Job Center 53'!D19+'Job Center 54'!D19+'Job Center 62'!D19+'Job Center 63'!D19+'Job Center 64'!D19+'Job Center 66'!D19+'Job Center 67'!D19+'Job Center 70'!D19+'Job Center 71'!D19+'Job Center 79'!D19+'Job Center 80'!D19+'Job Center 84'!D19+'Job Center 99'!D19+'Center 100 (Burial Claims)'!D19+'SNAP Overpayment Claims'!D19+'Budgeting After IPV Disqualification'!D19+'Bureau of Fraud Investigations'!D19+HEAP!D19+'Computer Match Unit'!D19+'Child Support Unit'!D19+ACS!D19+'Div. of Audit &amp; Response'!D19+HASA!D19+'Day Care'!D19+DHS!D19+EVR!D19+'SNAP Center 2'!D19+'SNAP Center 13'!D19+'SNAP Center 14'!D19+'SNAP Center 15'!D19+'SNAP Center 19'!D19+'SNAP Center 20'!D19+'SNAP Center 21'!D19+'SNAP Center 22'!D19+'SNAP Center 26'!D19+'SNAP Center 28'!D19+'SNAP Center 38'!D19+'SNAP Center 40'!D19+'SNAP Center 44'!D19+'SNAP Center 45'!D19+'SNAP Center 53'!D19+'SNAP Center 54'!D19+'SNAP Center 61'!D19+'SNAP Center 79'!D19+'SNAP Center 99'!D19+'Medicaid Managed Care'!D19+'Office Unknown'!D19+'Medicaid Assistance Program'!D19+'Domestic Violence'!D19+'Home Care'!D19+'Revenue Investigations'!D19+PSA!D19+'Restricted Medicaid'!D19+'Transitional Benefits'!D19)/'NYC Total #'!D$42</f>
        <v>0.02631578947368421</v>
      </c>
      <c r="E19" s="16">
        <f>('Job Center 13'!E19+'Job Center 17'!E19+'Job Center 18'!E19+'Job Center 23'!E19+'Job Center 35'!E19+'Job Center 37'!E19+'Job Center 38'!E19+'Job Center 39'!E19+'Job Center 40'!E19+'Job Center 44'!E19+'Job Center 46'!E19+'Job Center 47'!E19+'Job Center 52'!E19+'Job Center 53'!E19+'Job Center 54'!E19+'Job Center 62'!E19+'Job Center 63'!E19+'Job Center 64'!E19+'Job Center 66'!E19+'Job Center 67'!E19+'Job Center 70'!E19+'Job Center 71'!E19+'Job Center 79'!E19+'Job Center 80'!E19+'Job Center 84'!E19+'Job Center 99'!E19+'Center 100 (Burial Claims)'!E19+'SNAP Overpayment Claims'!E19+'Budgeting After IPV Disqualification'!E19+'Bureau of Fraud Investigations'!E19+HEAP!E19+'Computer Match Unit'!E19+'Child Support Unit'!E19+ACS!E19+'Div. of Audit &amp; Response'!E19+HASA!E19+'Day Care'!E19+DHS!E19+EVR!E19+'SNAP Center 2'!E19+'SNAP Center 13'!E19+'SNAP Center 14'!E19+'SNAP Center 15'!E19+'SNAP Center 19'!E19+'SNAP Center 20'!E19+'SNAP Center 21'!E19+'SNAP Center 22'!E19+'SNAP Center 26'!E19+'SNAP Center 28'!E19+'SNAP Center 38'!E19+'SNAP Center 40'!E19+'SNAP Center 44'!E19+'SNAP Center 45'!E19+'SNAP Center 53'!E19+'SNAP Center 54'!E19+'SNAP Center 61'!E19+'SNAP Center 79'!E19+'SNAP Center 99'!E19+'Medicaid Managed Care'!E19+'Office Unknown'!E19+'Medicaid Assistance Program'!E19+'Domestic Violence'!E19+'Home Care'!E19+'Revenue Investigations'!E19+PSA!E19+'Restricted Medicaid'!E19+'Transitional Benefits'!E19)/'NYC Total #'!E$42</f>
        <v>0</v>
      </c>
      <c r="F19" s="16">
        <f>('Job Center 13'!F19+'Job Center 17'!F19+'Job Center 18'!F19+'Job Center 23'!F19+'Job Center 35'!F19+'Job Center 37'!F19+'Job Center 38'!F19+'Job Center 39'!F19+'Job Center 40'!F19+'Job Center 44'!F19+'Job Center 46'!F19+'Job Center 47'!F19+'Job Center 52'!F19+'Job Center 53'!F19+'Job Center 54'!F19+'Job Center 62'!F19+'Job Center 63'!F19+'Job Center 64'!F19+'Job Center 66'!F19+'Job Center 67'!F19+'Job Center 70'!F19+'Job Center 71'!F19+'Job Center 79'!F19+'Job Center 80'!F19+'Job Center 84'!F19+'Job Center 99'!F19+'Center 100 (Burial Claims)'!F19+'SNAP Overpayment Claims'!F19+'Budgeting After IPV Disqualification'!F19+'Bureau of Fraud Investigations'!F19+HEAP!F19+'Computer Match Unit'!F19+'Child Support Unit'!F19+ACS!F19+'Div. of Audit &amp; Response'!F19+HASA!F19+'Day Care'!F19+DHS!F19+EVR!F19+'SNAP Center 2'!F19+'SNAP Center 13'!F19+'SNAP Center 14'!F19+'SNAP Center 15'!F19+'SNAP Center 19'!F19+'SNAP Center 20'!F19+'SNAP Center 21'!F19+'SNAP Center 22'!F19+'SNAP Center 26'!F19+'SNAP Center 28'!F19+'SNAP Center 38'!F19+'SNAP Center 40'!F19+'SNAP Center 44'!F19+'SNAP Center 45'!F19+'SNAP Center 53'!F19+'SNAP Center 54'!F19+'SNAP Center 61'!F19+'SNAP Center 79'!F19+'SNAP Center 99'!F19+'Medicaid Managed Care'!F19+'Office Unknown'!F19+'Medicaid Assistance Program'!F19+'Domestic Violence'!F19+'Home Care'!F19+'Revenue Investigations'!F19+PSA!F19+'Restricted Medicaid'!F19+'Transitional Benefits'!F19)/'NYC Total #'!F$42</f>
        <v>0.02729983941270934</v>
      </c>
      <c r="G19" s="16">
        <f>('Job Center 13'!G19+'Job Center 17'!G19+'Job Center 18'!G19+'Job Center 23'!G19+'Job Center 35'!G19+'Job Center 37'!G19+'Job Center 38'!G19+'Job Center 39'!G19+'Job Center 40'!G19+'Job Center 44'!G19+'Job Center 46'!G19+'Job Center 47'!G19+'Job Center 52'!G19+'Job Center 53'!G19+'Job Center 54'!G19+'Job Center 62'!G19+'Job Center 63'!G19+'Job Center 64'!G19+'Job Center 66'!G19+'Job Center 67'!G19+'Job Center 70'!G19+'Job Center 71'!G19+'Job Center 79'!G19+'Job Center 80'!G19+'Job Center 84'!G19+'Job Center 99'!G19+'Center 100 (Burial Claims)'!G19+'SNAP Overpayment Claims'!G19+'Budgeting After IPV Disqualification'!G19+'Bureau of Fraud Investigations'!G19+HEAP!G19+'Computer Match Unit'!G19+'Child Support Unit'!G19+ACS!G19+'Div. of Audit &amp; Response'!G19+HASA!G19+'Day Care'!G19+DHS!G19+EVR!G19+'SNAP Center 2'!G19+'SNAP Center 13'!G19+'SNAP Center 14'!G19+'SNAP Center 15'!G19+'SNAP Center 19'!G19+'SNAP Center 20'!G19+'SNAP Center 21'!G19+'SNAP Center 22'!G19+'SNAP Center 26'!G19+'SNAP Center 28'!G19+'SNAP Center 38'!G19+'SNAP Center 40'!G19+'SNAP Center 44'!G19+'SNAP Center 45'!G19+'SNAP Center 53'!G19+'SNAP Center 54'!G19+'SNAP Center 61'!G19+'SNAP Center 79'!G19+'SNAP Center 99'!G19+'Medicaid Managed Care'!G19+'Office Unknown'!G19+'Medicaid Assistance Program'!G19+'Domestic Violence'!G19+'Home Care'!G19+'Revenue Investigations'!G19+PSA!G19+'Restricted Medicaid'!G19+'Transitional Benefits'!G19)/'NYC Total #'!G$42</f>
        <v>0.0036356678147722926</v>
      </c>
      <c r="H19" s="16">
        <f>('Job Center 13'!H19+'Job Center 17'!H19+'Job Center 18'!H19+'Job Center 23'!H19+'Job Center 35'!H19+'Job Center 37'!H19+'Job Center 38'!H19+'Job Center 39'!H19+'Job Center 40'!H19+'Job Center 44'!H19+'Job Center 46'!H19+'Job Center 47'!H19+'Job Center 52'!H19+'Job Center 53'!H19+'Job Center 54'!H19+'Job Center 62'!H19+'Job Center 63'!H19+'Job Center 64'!H19+'Job Center 66'!H19+'Job Center 67'!H19+'Job Center 70'!H19+'Job Center 71'!H19+'Job Center 79'!H19+'Job Center 80'!H19+'Job Center 84'!H19+'Job Center 99'!H19+'Center 100 (Burial Claims)'!H19+'SNAP Overpayment Claims'!H19+'Budgeting After IPV Disqualification'!H19+'Bureau of Fraud Investigations'!H19+HEAP!H19+'Computer Match Unit'!H19+'Child Support Unit'!H19+ACS!H19+'Div. of Audit &amp; Response'!H19+HASA!H19+'Day Care'!H19+DHS!H19+EVR!H19+'SNAP Center 2'!H19+'SNAP Center 13'!H19+'SNAP Center 14'!H19+'SNAP Center 15'!H19+'SNAP Center 19'!H19+'SNAP Center 20'!H19+'SNAP Center 21'!H19+'SNAP Center 22'!H19+'SNAP Center 26'!H19+'SNAP Center 28'!H19+'SNAP Center 38'!H19+'SNAP Center 40'!H19+'SNAP Center 44'!H19+'SNAP Center 45'!H19+'SNAP Center 53'!H19+'SNAP Center 54'!H19+'SNAP Center 61'!H19+'SNAP Center 79'!H19+'SNAP Center 99'!H19+'Medicaid Managed Care'!H19+'Office Unknown'!H19+'Medicaid Assistance Program'!H19+'Domestic Violence'!H19+'Home Care'!H19+'Revenue Investigations'!H19+PSA!H19+'Restricted Medicaid'!H19+'Transitional Benefits'!H19)/'NYC Total #'!H$42</f>
        <v>0.003663003663003663</v>
      </c>
      <c r="I19" s="16">
        <f>('Job Center 13'!I19+'Job Center 17'!I19+'Job Center 18'!I19+'Job Center 23'!I19+'Job Center 35'!I19+'Job Center 37'!I19+'Job Center 38'!I19+'Job Center 39'!I19+'Job Center 40'!I19+'Job Center 44'!I19+'Job Center 46'!I19+'Job Center 47'!I19+'Job Center 52'!I19+'Job Center 53'!I19+'Job Center 54'!I19+'Job Center 62'!I19+'Job Center 63'!I19+'Job Center 64'!I19+'Job Center 66'!I19+'Job Center 67'!I19+'Job Center 70'!I19+'Job Center 71'!I19+'Job Center 79'!I19+'Job Center 80'!I19+'Job Center 84'!I19+'Job Center 99'!I19+'Center 100 (Burial Claims)'!I19+'SNAP Overpayment Claims'!I19+'Budgeting After IPV Disqualification'!I19+'Bureau of Fraud Investigations'!I19+HEAP!I19+'Computer Match Unit'!I19+'Child Support Unit'!I19+ACS!I19+'Div. of Audit &amp; Response'!I19+HASA!I19+'Day Care'!I19+DHS!I19+EVR!I19+'SNAP Center 2'!I19+'SNAP Center 13'!I19+'SNAP Center 14'!I19+'SNAP Center 15'!I19+'SNAP Center 19'!I19+'SNAP Center 20'!I19+'SNAP Center 21'!I19+'SNAP Center 22'!I19+'SNAP Center 26'!I19+'SNAP Center 28'!I19+'SNAP Center 38'!I19+'SNAP Center 40'!I19+'SNAP Center 44'!I19+'SNAP Center 45'!I19+'SNAP Center 53'!I19+'SNAP Center 54'!I19+'SNAP Center 61'!I19+'SNAP Center 79'!I19+'SNAP Center 99'!I19+'Medicaid Managed Care'!I19+'Office Unknown'!I19+'Medicaid Assistance Program'!I19+'Domestic Violence'!I19+'Home Care'!I19+'Revenue Investigations'!I19+PSA!I19+'Restricted Medicaid'!I19+'Transitional Benefits'!I19)/'NYC Total #'!I$42</f>
        <v>0.011430358197547162</v>
      </c>
      <c r="J19" s="16">
        <f>('Job Center 13'!J19+'Job Center 17'!J19+'Job Center 18'!J19+'Job Center 23'!J19+'Job Center 35'!J19+'Job Center 37'!J19+'Job Center 38'!J19+'Job Center 39'!J19+'Job Center 40'!J19+'Job Center 44'!J19+'Job Center 46'!J19+'Job Center 47'!J19+'Job Center 52'!J19+'Job Center 53'!J19+'Job Center 54'!J19+'Job Center 62'!J19+'Job Center 63'!J19+'Job Center 64'!J19+'Job Center 66'!J19+'Job Center 67'!J19+'Job Center 70'!J19+'Job Center 71'!J19+'Job Center 79'!J19+'Job Center 80'!J19+'Job Center 84'!J19+'Job Center 99'!J19+'Center 100 (Burial Claims)'!J19+'SNAP Overpayment Claims'!J19+'Budgeting After IPV Disqualification'!J19+'Bureau of Fraud Investigations'!J19+HEAP!J19+'Computer Match Unit'!J19+'Child Support Unit'!J19+ACS!J19+'Div. of Audit &amp; Response'!J19+HASA!J19+'Day Care'!J19+DHS!J19+EVR!J19+'SNAP Center 2'!J19+'SNAP Center 13'!J19+'SNAP Center 14'!J19+'SNAP Center 15'!J19+'SNAP Center 19'!J19+'SNAP Center 20'!J19+'SNAP Center 21'!J19+'SNAP Center 22'!J19+'SNAP Center 26'!J19+'SNAP Center 28'!J19+'SNAP Center 38'!J19+'SNAP Center 40'!J19+'SNAP Center 44'!J19+'SNAP Center 45'!J19+'SNAP Center 53'!J19+'SNAP Center 54'!J19+'SNAP Center 61'!J19+'SNAP Center 79'!J19+'SNAP Center 99'!J19+'Medicaid Managed Care'!J19+'Office Unknown'!J19+'Medicaid Assistance Program'!J19+'Domestic Violence'!J19+'Home Care'!J19+'Revenue Investigations'!J19+PSA!J19+'Restricted Medicaid'!J19+'Transitional Benefits'!J19)/'NYC Total #'!J$42</f>
        <v>0.005405405405405406</v>
      </c>
      <c r="K19" s="17">
        <f>'NYC Total #'!K19/'NYC Total #'!K$42</f>
        <v>0.011327299858529873</v>
      </c>
    </row>
    <row r="20" spans="1:11" ht="12.75">
      <c r="A20" s="6" t="s">
        <v>29</v>
      </c>
      <c r="B20" s="16">
        <f>('Job Center 13'!B20+'Job Center 17'!B20+'Job Center 18'!B20+'Job Center 23'!B20+'Job Center 35'!B20+'Job Center 37'!B20+'Job Center 38'!B20+'Job Center 39'!B20+'Job Center 40'!B20+'Job Center 44'!B20+'Job Center 46'!B20+'Job Center 47'!B20+'Job Center 52'!B20+'Job Center 53'!B20+'Job Center 54'!B20+'Job Center 62'!B20+'Job Center 63'!B20+'Job Center 64'!B20+'Job Center 66'!B20+'Job Center 67'!B20+'Job Center 70'!B20+'Job Center 71'!B20+'Job Center 79'!B20+'Job Center 80'!B20+'Job Center 84'!B20+'Job Center 99'!B20+'Center 100 (Burial Claims)'!B20+'SNAP Overpayment Claims'!B20+'Budgeting After IPV Disqualification'!B20+'Bureau of Fraud Investigations'!B20+HEAP!B20+'Computer Match Unit'!B20+'Child Support Unit'!B20+ACS!B20+'Div. of Audit &amp; Response'!B20+HASA!B20+'Day Care'!B20+DHS!B20+EVR!B20+'SNAP Center 2'!B20+'SNAP Center 13'!B20+'SNAP Center 14'!B20+'SNAP Center 15'!B20+'SNAP Center 19'!B20+'SNAP Center 20'!B20+'SNAP Center 21'!B20+'SNAP Center 22'!B20+'SNAP Center 26'!B20+'SNAP Center 28'!B20+'SNAP Center 38'!B20+'SNAP Center 40'!B20+'SNAP Center 44'!B20+'SNAP Center 45'!B20+'SNAP Center 53'!B20+'SNAP Center 54'!B20+'SNAP Center 61'!B20+'SNAP Center 79'!B20+'SNAP Center 99'!B20+'Medicaid Managed Care'!B20+'Office Unknown'!B20+'Medicaid Assistance Program'!B20+'Domestic Violence'!B20+'Home Care'!B20+'Revenue Investigations'!B20+PSA!B20+'Restricted Medicaid'!B20+'Transitional Benefits'!B20)/'NYC Total #'!B$42</f>
        <v>0.009683416109430926</v>
      </c>
      <c r="C20" s="16">
        <f>('Job Center 13'!C20+'Job Center 17'!C20+'Job Center 18'!C20+'Job Center 23'!C20+'Job Center 35'!C20+'Job Center 37'!C20+'Job Center 38'!C20+'Job Center 39'!C20+'Job Center 40'!C20+'Job Center 44'!C20+'Job Center 46'!C20+'Job Center 47'!C20+'Job Center 52'!C20+'Job Center 53'!C20+'Job Center 54'!C20+'Job Center 62'!C20+'Job Center 63'!C20+'Job Center 64'!C20+'Job Center 66'!C20+'Job Center 67'!C20+'Job Center 70'!C20+'Job Center 71'!C20+'Job Center 79'!C20+'Job Center 80'!C20+'Job Center 84'!C20+'Job Center 99'!C20+'Center 100 (Burial Claims)'!C20+'SNAP Overpayment Claims'!C20+'Budgeting After IPV Disqualification'!C20+'Bureau of Fraud Investigations'!C20+HEAP!C20+'Computer Match Unit'!C20+'Child Support Unit'!C20+ACS!C20+'Div. of Audit &amp; Response'!C20+HASA!C20+'Day Care'!C20+DHS!C20+EVR!C20+'SNAP Center 2'!C20+'SNAP Center 13'!C20+'SNAP Center 14'!C20+'SNAP Center 15'!C20+'SNAP Center 19'!C20+'SNAP Center 20'!C20+'SNAP Center 21'!C20+'SNAP Center 22'!C20+'SNAP Center 26'!C20+'SNAP Center 28'!C20+'SNAP Center 38'!C20+'SNAP Center 40'!C20+'SNAP Center 44'!C20+'SNAP Center 45'!C20+'SNAP Center 53'!C20+'SNAP Center 54'!C20+'SNAP Center 61'!C20+'SNAP Center 79'!C20+'SNAP Center 99'!C20+'Medicaid Managed Care'!C20+'Office Unknown'!C20+'Medicaid Assistance Program'!C20+'Domestic Violence'!C20+'Home Care'!C20+'Revenue Investigations'!C20+PSA!C20+'Restricted Medicaid'!C20+'Transitional Benefits'!C20)/'NYC Total #'!C$42</f>
        <v>0.007820224719101123</v>
      </c>
      <c r="D20" s="16">
        <f>('Job Center 13'!D20+'Job Center 17'!D20+'Job Center 18'!D20+'Job Center 23'!D20+'Job Center 35'!D20+'Job Center 37'!D20+'Job Center 38'!D20+'Job Center 39'!D20+'Job Center 40'!D20+'Job Center 44'!D20+'Job Center 46'!D20+'Job Center 47'!D20+'Job Center 52'!D20+'Job Center 53'!D20+'Job Center 54'!D20+'Job Center 62'!D20+'Job Center 63'!D20+'Job Center 64'!D20+'Job Center 66'!D20+'Job Center 67'!D20+'Job Center 70'!D20+'Job Center 71'!D20+'Job Center 79'!D20+'Job Center 80'!D20+'Job Center 84'!D20+'Job Center 99'!D20+'Center 100 (Burial Claims)'!D20+'SNAP Overpayment Claims'!D20+'Budgeting After IPV Disqualification'!D20+'Bureau of Fraud Investigations'!D20+HEAP!D20+'Computer Match Unit'!D20+'Child Support Unit'!D20+ACS!D20+'Div. of Audit &amp; Response'!D20+HASA!D20+'Day Care'!D20+DHS!D20+EVR!D20+'SNAP Center 2'!D20+'SNAP Center 13'!D20+'SNAP Center 14'!D20+'SNAP Center 15'!D20+'SNAP Center 19'!D20+'SNAP Center 20'!D20+'SNAP Center 21'!D20+'SNAP Center 22'!D20+'SNAP Center 26'!D20+'SNAP Center 28'!D20+'SNAP Center 38'!D20+'SNAP Center 40'!D20+'SNAP Center 44'!D20+'SNAP Center 45'!D20+'SNAP Center 53'!D20+'SNAP Center 54'!D20+'SNAP Center 61'!D20+'SNAP Center 79'!D20+'SNAP Center 99'!D20+'Medicaid Managed Care'!D20+'Office Unknown'!D20+'Medicaid Assistance Program'!D20+'Domestic Violence'!D20+'Home Care'!D20+'Revenue Investigations'!D20+PSA!D20+'Restricted Medicaid'!D20+'Transitional Benefits'!D20)/'NYC Total #'!D$42</f>
        <v>0.03508771929824561</v>
      </c>
      <c r="E20" s="16">
        <f>('Job Center 13'!E20+'Job Center 17'!E20+'Job Center 18'!E20+'Job Center 23'!E20+'Job Center 35'!E20+'Job Center 37'!E20+'Job Center 38'!E20+'Job Center 39'!E20+'Job Center 40'!E20+'Job Center 44'!E20+'Job Center 46'!E20+'Job Center 47'!E20+'Job Center 52'!E20+'Job Center 53'!E20+'Job Center 54'!E20+'Job Center 62'!E20+'Job Center 63'!E20+'Job Center 64'!E20+'Job Center 66'!E20+'Job Center 67'!E20+'Job Center 70'!E20+'Job Center 71'!E20+'Job Center 79'!E20+'Job Center 80'!E20+'Job Center 84'!E20+'Job Center 99'!E20+'Center 100 (Burial Claims)'!E20+'SNAP Overpayment Claims'!E20+'Budgeting After IPV Disqualification'!E20+'Bureau of Fraud Investigations'!E20+HEAP!E20+'Computer Match Unit'!E20+'Child Support Unit'!E20+ACS!E20+'Div. of Audit &amp; Response'!E20+HASA!E20+'Day Care'!E20+DHS!E20+EVR!E20+'SNAP Center 2'!E20+'SNAP Center 13'!E20+'SNAP Center 14'!E20+'SNAP Center 15'!E20+'SNAP Center 19'!E20+'SNAP Center 20'!E20+'SNAP Center 21'!E20+'SNAP Center 22'!E20+'SNAP Center 26'!E20+'SNAP Center 28'!E20+'SNAP Center 38'!E20+'SNAP Center 40'!E20+'SNAP Center 44'!E20+'SNAP Center 45'!E20+'SNAP Center 53'!E20+'SNAP Center 54'!E20+'SNAP Center 61'!E20+'SNAP Center 79'!E20+'SNAP Center 99'!E20+'Medicaid Managed Care'!E20+'Office Unknown'!E20+'Medicaid Assistance Program'!E20+'Domestic Violence'!E20+'Home Care'!E20+'Revenue Investigations'!E20+PSA!E20+'Restricted Medicaid'!E20+'Transitional Benefits'!E20)/'NYC Total #'!E$42</f>
        <v>0</v>
      </c>
      <c r="F20" s="16">
        <f>('Job Center 13'!F20+'Job Center 17'!F20+'Job Center 18'!F20+'Job Center 23'!F20+'Job Center 35'!F20+'Job Center 37'!F20+'Job Center 38'!F20+'Job Center 39'!F20+'Job Center 40'!F20+'Job Center 44'!F20+'Job Center 46'!F20+'Job Center 47'!F20+'Job Center 52'!F20+'Job Center 53'!F20+'Job Center 54'!F20+'Job Center 62'!F20+'Job Center 63'!F20+'Job Center 64'!F20+'Job Center 66'!F20+'Job Center 67'!F20+'Job Center 70'!F20+'Job Center 71'!F20+'Job Center 79'!F20+'Job Center 80'!F20+'Job Center 84'!F20+'Job Center 99'!F20+'Center 100 (Burial Claims)'!F20+'SNAP Overpayment Claims'!F20+'Budgeting After IPV Disqualification'!F20+'Bureau of Fraud Investigations'!F20+HEAP!F20+'Computer Match Unit'!F20+'Child Support Unit'!F20+ACS!F20+'Div. of Audit &amp; Response'!F20+HASA!F20+'Day Care'!F20+DHS!F20+EVR!F20+'SNAP Center 2'!F20+'SNAP Center 13'!F20+'SNAP Center 14'!F20+'SNAP Center 15'!F20+'SNAP Center 19'!F20+'SNAP Center 20'!F20+'SNAP Center 21'!F20+'SNAP Center 22'!F20+'SNAP Center 26'!F20+'SNAP Center 28'!F20+'SNAP Center 38'!F20+'SNAP Center 40'!F20+'SNAP Center 44'!F20+'SNAP Center 45'!F20+'SNAP Center 53'!F20+'SNAP Center 54'!F20+'SNAP Center 61'!F20+'SNAP Center 79'!F20+'SNAP Center 99'!F20+'Medicaid Managed Care'!F20+'Office Unknown'!F20+'Medicaid Assistance Program'!F20+'Domestic Violence'!F20+'Home Care'!F20+'Revenue Investigations'!F20+PSA!F20+'Restricted Medicaid'!F20+'Transitional Benefits'!F20)/'NYC Total #'!F$42</f>
        <v>0.012388162422573986</v>
      </c>
      <c r="G20" s="16">
        <f>('Job Center 13'!G20+'Job Center 17'!G20+'Job Center 18'!G20+'Job Center 23'!G20+'Job Center 35'!G20+'Job Center 37'!G20+'Job Center 38'!G20+'Job Center 39'!G20+'Job Center 40'!G20+'Job Center 44'!G20+'Job Center 46'!G20+'Job Center 47'!G20+'Job Center 52'!G20+'Job Center 53'!G20+'Job Center 54'!G20+'Job Center 62'!G20+'Job Center 63'!G20+'Job Center 64'!G20+'Job Center 66'!G20+'Job Center 67'!G20+'Job Center 70'!G20+'Job Center 71'!G20+'Job Center 79'!G20+'Job Center 80'!G20+'Job Center 84'!G20+'Job Center 99'!G20+'Center 100 (Burial Claims)'!G20+'SNAP Overpayment Claims'!G20+'Budgeting After IPV Disqualification'!G20+'Bureau of Fraud Investigations'!G20+HEAP!G20+'Computer Match Unit'!G20+'Child Support Unit'!G20+ACS!G20+'Div. of Audit &amp; Response'!G20+HASA!G20+'Day Care'!G20+DHS!G20+EVR!G20+'SNAP Center 2'!G20+'SNAP Center 13'!G20+'SNAP Center 14'!G20+'SNAP Center 15'!G20+'SNAP Center 19'!G20+'SNAP Center 20'!G20+'SNAP Center 21'!G20+'SNAP Center 22'!G20+'SNAP Center 26'!G20+'SNAP Center 28'!G20+'SNAP Center 38'!G20+'SNAP Center 40'!G20+'SNAP Center 44'!G20+'SNAP Center 45'!G20+'SNAP Center 53'!G20+'SNAP Center 54'!G20+'SNAP Center 61'!G20+'SNAP Center 79'!G20+'SNAP Center 99'!G20+'Medicaid Managed Care'!G20+'Office Unknown'!G20+'Medicaid Assistance Program'!G20+'Domestic Violence'!G20+'Home Care'!G20+'Revenue Investigations'!G20+PSA!G20+'Restricted Medicaid'!G20+'Transitional Benefits'!G20)/'NYC Total #'!G$42</f>
        <v>0.013681592039800995</v>
      </c>
      <c r="H20" s="16">
        <f>('Job Center 13'!H20+'Job Center 17'!H20+'Job Center 18'!H20+'Job Center 23'!H20+'Job Center 35'!H20+'Job Center 37'!H20+'Job Center 38'!H20+'Job Center 39'!H20+'Job Center 40'!H20+'Job Center 44'!H20+'Job Center 46'!H20+'Job Center 47'!H20+'Job Center 52'!H20+'Job Center 53'!H20+'Job Center 54'!H20+'Job Center 62'!H20+'Job Center 63'!H20+'Job Center 64'!H20+'Job Center 66'!H20+'Job Center 67'!H20+'Job Center 70'!H20+'Job Center 71'!H20+'Job Center 79'!H20+'Job Center 80'!H20+'Job Center 84'!H20+'Job Center 99'!H20+'Center 100 (Burial Claims)'!H20+'SNAP Overpayment Claims'!H20+'Budgeting After IPV Disqualification'!H20+'Bureau of Fraud Investigations'!H20+HEAP!H20+'Computer Match Unit'!H20+'Child Support Unit'!H20+ACS!H20+'Div. of Audit &amp; Response'!H20+HASA!H20+'Day Care'!H20+DHS!H20+EVR!H20+'SNAP Center 2'!H20+'SNAP Center 13'!H20+'SNAP Center 14'!H20+'SNAP Center 15'!H20+'SNAP Center 19'!H20+'SNAP Center 20'!H20+'SNAP Center 21'!H20+'SNAP Center 22'!H20+'SNAP Center 26'!H20+'SNAP Center 28'!H20+'SNAP Center 38'!H20+'SNAP Center 40'!H20+'SNAP Center 44'!H20+'SNAP Center 45'!H20+'SNAP Center 53'!H20+'SNAP Center 54'!H20+'SNAP Center 61'!H20+'SNAP Center 79'!H20+'SNAP Center 99'!H20+'Medicaid Managed Care'!H20+'Office Unknown'!H20+'Medicaid Assistance Program'!H20+'Domestic Violence'!H20+'Home Care'!H20+'Revenue Investigations'!H20+PSA!H20+'Restricted Medicaid'!H20+'Transitional Benefits'!H20)/'NYC Total #'!H$42</f>
        <v>0.01098901098901099</v>
      </c>
      <c r="I20" s="16">
        <f>('Job Center 13'!I20+'Job Center 17'!I20+'Job Center 18'!I20+'Job Center 23'!I20+'Job Center 35'!I20+'Job Center 37'!I20+'Job Center 38'!I20+'Job Center 39'!I20+'Job Center 40'!I20+'Job Center 44'!I20+'Job Center 46'!I20+'Job Center 47'!I20+'Job Center 52'!I20+'Job Center 53'!I20+'Job Center 54'!I20+'Job Center 62'!I20+'Job Center 63'!I20+'Job Center 64'!I20+'Job Center 66'!I20+'Job Center 67'!I20+'Job Center 70'!I20+'Job Center 71'!I20+'Job Center 79'!I20+'Job Center 80'!I20+'Job Center 84'!I20+'Job Center 99'!I20+'Center 100 (Burial Claims)'!I20+'SNAP Overpayment Claims'!I20+'Budgeting After IPV Disqualification'!I20+'Bureau of Fraud Investigations'!I20+HEAP!I20+'Computer Match Unit'!I20+'Child Support Unit'!I20+ACS!I20+'Div. of Audit &amp; Response'!I20+HASA!I20+'Day Care'!I20+DHS!I20+EVR!I20+'SNAP Center 2'!I20+'SNAP Center 13'!I20+'SNAP Center 14'!I20+'SNAP Center 15'!I20+'SNAP Center 19'!I20+'SNAP Center 20'!I20+'SNAP Center 21'!I20+'SNAP Center 22'!I20+'SNAP Center 26'!I20+'SNAP Center 28'!I20+'SNAP Center 38'!I20+'SNAP Center 40'!I20+'SNAP Center 44'!I20+'SNAP Center 45'!I20+'SNAP Center 53'!I20+'SNAP Center 54'!I20+'SNAP Center 61'!I20+'SNAP Center 79'!I20+'SNAP Center 99'!I20+'Medicaid Managed Care'!I20+'Office Unknown'!I20+'Medicaid Assistance Program'!I20+'Domestic Violence'!I20+'Home Care'!I20+'Revenue Investigations'!I20+PSA!I20+'Restricted Medicaid'!I20+'Transitional Benefits'!I20)/'NYC Total #'!I$42</f>
        <v>0.015530000347427301</v>
      </c>
      <c r="J20" s="16">
        <f>('Job Center 13'!J20+'Job Center 17'!J20+'Job Center 18'!J20+'Job Center 23'!J20+'Job Center 35'!J20+'Job Center 37'!J20+'Job Center 38'!J20+'Job Center 39'!J20+'Job Center 40'!J20+'Job Center 44'!J20+'Job Center 46'!J20+'Job Center 47'!J20+'Job Center 52'!J20+'Job Center 53'!J20+'Job Center 54'!J20+'Job Center 62'!J20+'Job Center 63'!J20+'Job Center 64'!J20+'Job Center 66'!J20+'Job Center 67'!J20+'Job Center 70'!J20+'Job Center 71'!J20+'Job Center 79'!J20+'Job Center 80'!J20+'Job Center 84'!J20+'Job Center 99'!J20+'Center 100 (Burial Claims)'!J20+'SNAP Overpayment Claims'!J20+'Budgeting After IPV Disqualification'!J20+'Bureau of Fraud Investigations'!J20+HEAP!J20+'Computer Match Unit'!J20+'Child Support Unit'!J20+ACS!J20+'Div. of Audit &amp; Response'!J20+HASA!J20+'Day Care'!J20+DHS!J20+EVR!J20+'SNAP Center 2'!J20+'SNAP Center 13'!J20+'SNAP Center 14'!J20+'SNAP Center 15'!J20+'SNAP Center 19'!J20+'SNAP Center 20'!J20+'SNAP Center 21'!J20+'SNAP Center 22'!J20+'SNAP Center 26'!J20+'SNAP Center 28'!J20+'SNAP Center 38'!J20+'SNAP Center 40'!J20+'SNAP Center 44'!J20+'SNAP Center 45'!J20+'SNAP Center 53'!J20+'SNAP Center 54'!J20+'SNAP Center 61'!J20+'SNAP Center 79'!J20+'SNAP Center 99'!J20+'Medicaid Managed Care'!J20+'Office Unknown'!J20+'Medicaid Assistance Program'!J20+'Domestic Violence'!J20+'Home Care'!J20+'Revenue Investigations'!J20+PSA!J20+'Restricted Medicaid'!J20+'Transitional Benefits'!J20)/'NYC Total #'!J$42</f>
        <v>0.3891891891891892</v>
      </c>
      <c r="K20" s="17">
        <f>'NYC Total #'!K20/'NYC Total #'!K$42</f>
        <v>0.014641189124241779</v>
      </c>
    </row>
    <row r="21" spans="1:11" ht="12.75">
      <c r="A21" s="6" t="s">
        <v>30</v>
      </c>
      <c r="B21" s="16">
        <f>('Job Center 13'!B21+'Job Center 17'!B21+'Job Center 18'!B21+'Job Center 23'!B21+'Job Center 35'!B21+'Job Center 37'!B21+'Job Center 38'!B21+'Job Center 39'!B21+'Job Center 40'!B21+'Job Center 44'!B21+'Job Center 46'!B21+'Job Center 47'!B21+'Job Center 52'!B21+'Job Center 53'!B21+'Job Center 54'!B21+'Job Center 62'!B21+'Job Center 63'!B21+'Job Center 64'!B21+'Job Center 66'!B21+'Job Center 67'!B21+'Job Center 70'!B21+'Job Center 71'!B21+'Job Center 79'!B21+'Job Center 80'!B21+'Job Center 84'!B21+'Job Center 99'!B21+'Center 100 (Burial Claims)'!B21+'SNAP Overpayment Claims'!B21+'Budgeting After IPV Disqualification'!B21+'Bureau of Fraud Investigations'!B21+HEAP!B21+'Computer Match Unit'!B21+'Child Support Unit'!B21+ACS!B21+'Div. of Audit &amp; Response'!B21+HASA!B21+'Day Care'!B21+DHS!B21+EVR!B21+'SNAP Center 2'!B21+'SNAP Center 13'!B21+'SNAP Center 14'!B21+'SNAP Center 15'!B21+'SNAP Center 19'!B21+'SNAP Center 20'!B21+'SNAP Center 21'!B21+'SNAP Center 22'!B21+'SNAP Center 26'!B21+'SNAP Center 28'!B21+'SNAP Center 38'!B21+'SNAP Center 40'!B21+'SNAP Center 44'!B21+'SNAP Center 45'!B21+'SNAP Center 53'!B21+'SNAP Center 54'!B21+'SNAP Center 61'!B21+'SNAP Center 79'!B21+'SNAP Center 99'!B21+'Medicaid Managed Care'!B21+'Office Unknown'!B21+'Medicaid Assistance Program'!B21+'Domestic Violence'!B21+'Home Care'!B21+'Revenue Investigations'!B21+PSA!B21+'Restricted Medicaid'!B21+'Transitional Benefits'!B21)/'NYC Total #'!B$42</f>
        <v>0.0005549235592797093</v>
      </c>
      <c r="C21" s="16">
        <f>('Job Center 13'!C21+'Job Center 17'!C21+'Job Center 18'!C21+'Job Center 23'!C21+'Job Center 35'!C21+'Job Center 37'!C21+'Job Center 38'!C21+'Job Center 39'!C21+'Job Center 40'!C21+'Job Center 44'!C21+'Job Center 46'!C21+'Job Center 47'!C21+'Job Center 52'!C21+'Job Center 53'!C21+'Job Center 54'!C21+'Job Center 62'!C21+'Job Center 63'!C21+'Job Center 64'!C21+'Job Center 66'!C21+'Job Center 67'!C21+'Job Center 70'!C21+'Job Center 71'!C21+'Job Center 79'!C21+'Job Center 80'!C21+'Job Center 84'!C21+'Job Center 99'!C21+'Center 100 (Burial Claims)'!C21+'SNAP Overpayment Claims'!C21+'Budgeting After IPV Disqualification'!C21+'Bureau of Fraud Investigations'!C21+HEAP!C21+'Computer Match Unit'!C21+'Child Support Unit'!C21+ACS!C21+'Div. of Audit &amp; Response'!C21+HASA!C21+'Day Care'!C21+DHS!C21+EVR!C21+'SNAP Center 2'!C21+'SNAP Center 13'!C21+'SNAP Center 14'!C21+'SNAP Center 15'!C21+'SNAP Center 19'!C21+'SNAP Center 20'!C21+'SNAP Center 21'!C21+'SNAP Center 22'!C21+'SNAP Center 26'!C21+'SNAP Center 28'!C21+'SNAP Center 38'!C21+'SNAP Center 40'!C21+'SNAP Center 44'!C21+'SNAP Center 45'!C21+'SNAP Center 53'!C21+'SNAP Center 54'!C21+'SNAP Center 61'!C21+'SNAP Center 79'!C21+'SNAP Center 99'!C21+'Medicaid Managed Care'!C21+'Office Unknown'!C21+'Medicaid Assistance Program'!C21+'Domestic Violence'!C21+'Home Care'!C21+'Revenue Investigations'!C21+PSA!C21+'Restricted Medicaid'!C21+'Transitional Benefits'!C21)/'NYC Total #'!C$42</f>
        <v>0.0006292134831460674</v>
      </c>
      <c r="D21" s="16">
        <f>('Job Center 13'!D21+'Job Center 17'!D21+'Job Center 18'!D21+'Job Center 23'!D21+'Job Center 35'!D21+'Job Center 37'!D21+'Job Center 38'!D21+'Job Center 39'!D21+'Job Center 40'!D21+'Job Center 44'!D21+'Job Center 46'!D21+'Job Center 47'!D21+'Job Center 52'!D21+'Job Center 53'!D21+'Job Center 54'!D21+'Job Center 62'!D21+'Job Center 63'!D21+'Job Center 64'!D21+'Job Center 66'!D21+'Job Center 67'!D21+'Job Center 70'!D21+'Job Center 71'!D21+'Job Center 79'!D21+'Job Center 80'!D21+'Job Center 84'!D21+'Job Center 99'!D21+'Center 100 (Burial Claims)'!D21+'SNAP Overpayment Claims'!D21+'Budgeting After IPV Disqualification'!D21+'Bureau of Fraud Investigations'!D21+HEAP!D21+'Computer Match Unit'!D21+'Child Support Unit'!D21+ACS!D21+'Div. of Audit &amp; Response'!D21+HASA!D21+'Day Care'!D21+DHS!D21+EVR!D21+'SNAP Center 2'!D21+'SNAP Center 13'!D21+'SNAP Center 14'!D21+'SNAP Center 15'!D21+'SNAP Center 19'!D21+'SNAP Center 20'!D21+'SNAP Center 21'!D21+'SNAP Center 22'!D21+'SNAP Center 26'!D21+'SNAP Center 28'!D21+'SNAP Center 38'!D21+'SNAP Center 40'!D21+'SNAP Center 44'!D21+'SNAP Center 45'!D21+'SNAP Center 53'!D21+'SNAP Center 54'!D21+'SNAP Center 61'!D21+'SNAP Center 79'!D21+'SNAP Center 99'!D21+'Medicaid Managed Care'!D21+'Office Unknown'!D21+'Medicaid Assistance Program'!D21+'Domestic Violence'!D21+'Home Care'!D21+'Revenue Investigations'!D21+PSA!D21+'Restricted Medicaid'!D21+'Transitional Benefits'!D21)/'NYC Total #'!D$42</f>
        <v>0</v>
      </c>
      <c r="E21" s="16">
        <f>('Job Center 13'!E21+'Job Center 17'!E21+'Job Center 18'!E21+'Job Center 23'!E21+'Job Center 35'!E21+'Job Center 37'!E21+'Job Center 38'!E21+'Job Center 39'!E21+'Job Center 40'!E21+'Job Center 44'!E21+'Job Center 46'!E21+'Job Center 47'!E21+'Job Center 52'!E21+'Job Center 53'!E21+'Job Center 54'!E21+'Job Center 62'!E21+'Job Center 63'!E21+'Job Center 64'!E21+'Job Center 66'!E21+'Job Center 67'!E21+'Job Center 70'!E21+'Job Center 71'!E21+'Job Center 79'!E21+'Job Center 80'!E21+'Job Center 84'!E21+'Job Center 99'!E21+'Center 100 (Burial Claims)'!E21+'SNAP Overpayment Claims'!E21+'Budgeting After IPV Disqualification'!E21+'Bureau of Fraud Investigations'!E21+HEAP!E21+'Computer Match Unit'!E21+'Child Support Unit'!E21+ACS!E21+'Div. of Audit &amp; Response'!E21+HASA!E21+'Day Care'!E21+DHS!E21+EVR!E21+'SNAP Center 2'!E21+'SNAP Center 13'!E21+'SNAP Center 14'!E21+'SNAP Center 15'!E21+'SNAP Center 19'!E21+'SNAP Center 20'!E21+'SNAP Center 21'!E21+'SNAP Center 22'!E21+'SNAP Center 26'!E21+'SNAP Center 28'!E21+'SNAP Center 38'!E21+'SNAP Center 40'!E21+'SNAP Center 44'!E21+'SNAP Center 45'!E21+'SNAP Center 53'!E21+'SNAP Center 54'!E21+'SNAP Center 61'!E21+'SNAP Center 79'!E21+'SNAP Center 99'!E21+'Medicaid Managed Care'!E21+'Office Unknown'!E21+'Medicaid Assistance Program'!E21+'Domestic Violence'!E21+'Home Care'!E21+'Revenue Investigations'!E21+PSA!E21+'Restricted Medicaid'!E21+'Transitional Benefits'!E21)/'NYC Total #'!E$42</f>
        <v>0</v>
      </c>
      <c r="F21" s="16">
        <f>('Job Center 13'!F21+'Job Center 17'!F21+'Job Center 18'!F21+'Job Center 23'!F21+'Job Center 35'!F21+'Job Center 37'!F21+'Job Center 38'!F21+'Job Center 39'!F21+'Job Center 40'!F21+'Job Center 44'!F21+'Job Center 46'!F21+'Job Center 47'!F21+'Job Center 52'!F21+'Job Center 53'!F21+'Job Center 54'!F21+'Job Center 62'!F21+'Job Center 63'!F21+'Job Center 64'!F21+'Job Center 66'!F21+'Job Center 67'!F21+'Job Center 70'!F21+'Job Center 71'!F21+'Job Center 79'!F21+'Job Center 80'!F21+'Job Center 84'!F21+'Job Center 99'!F21+'Center 100 (Burial Claims)'!F21+'SNAP Overpayment Claims'!F21+'Budgeting After IPV Disqualification'!F21+'Bureau of Fraud Investigations'!F21+HEAP!F21+'Computer Match Unit'!F21+'Child Support Unit'!F21+ACS!F21+'Div. of Audit &amp; Response'!F21+HASA!F21+'Day Care'!F21+DHS!F21+EVR!F21+'SNAP Center 2'!F21+'SNAP Center 13'!F21+'SNAP Center 14'!F21+'SNAP Center 15'!F21+'SNAP Center 19'!F21+'SNAP Center 20'!F21+'SNAP Center 21'!F21+'SNAP Center 22'!F21+'SNAP Center 26'!F21+'SNAP Center 28'!F21+'SNAP Center 38'!F21+'SNAP Center 40'!F21+'SNAP Center 44'!F21+'SNAP Center 45'!F21+'SNAP Center 53'!F21+'SNAP Center 54'!F21+'SNAP Center 61'!F21+'SNAP Center 79'!F21+'SNAP Center 99'!F21+'Medicaid Managed Care'!F21+'Office Unknown'!F21+'Medicaid Assistance Program'!F21+'Domestic Violence'!F21+'Home Care'!F21+'Revenue Investigations'!F21+PSA!F21+'Restricted Medicaid'!F21+'Transitional Benefits'!F21)/'NYC Total #'!F$42</f>
        <v>0</v>
      </c>
      <c r="G21" s="16">
        <f>('Job Center 13'!G21+'Job Center 17'!G21+'Job Center 18'!G21+'Job Center 23'!G21+'Job Center 35'!G21+'Job Center 37'!G21+'Job Center 38'!G21+'Job Center 39'!G21+'Job Center 40'!G21+'Job Center 44'!G21+'Job Center 46'!G21+'Job Center 47'!G21+'Job Center 52'!G21+'Job Center 53'!G21+'Job Center 54'!G21+'Job Center 62'!G21+'Job Center 63'!G21+'Job Center 64'!G21+'Job Center 66'!G21+'Job Center 67'!G21+'Job Center 70'!G21+'Job Center 71'!G21+'Job Center 79'!G21+'Job Center 80'!G21+'Job Center 84'!G21+'Job Center 99'!G21+'Center 100 (Burial Claims)'!G21+'SNAP Overpayment Claims'!G21+'Budgeting After IPV Disqualification'!G21+'Bureau of Fraud Investigations'!G21+HEAP!G21+'Computer Match Unit'!G21+'Child Support Unit'!G21+ACS!G21+'Div. of Audit &amp; Response'!G21+HASA!G21+'Day Care'!G21+DHS!G21+EVR!G21+'SNAP Center 2'!G21+'SNAP Center 13'!G21+'SNAP Center 14'!G21+'SNAP Center 15'!G21+'SNAP Center 19'!G21+'SNAP Center 20'!G21+'SNAP Center 21'!G21+'SNAP Center 22'!G21+'SNAP Center 26'!G21+'SNAP Center 28'!G21+'SNAP Center 38'!G21+'SNAP Center 40'!G21+'SNAP Center 44'!G21+'SNAP Center 45'!G21+'SNAP Center 53'!G21+'SNAP Center 54'!G21+'SNAP Center 61'!G21+'SNAP Center 79'!G21+'SNAP Center 99'!G21+'Medicaid Managed Care'!G21+'Office Unknown'!G21+'Medicaid Assistance Program'!G21+'Domestic Violence'!G21+'Home Care'!G21+'Revenue Investigations'!G21+PSA!G21+'Restricted Medicaid'!G21+'Transitional Benefits'!G21)/'NYC Total #'!G$42</f>
        <v>0</v>
      </c>
      <c r="H21" s="16">
        <f>('Job Center 13'!H21+'Job Center 17'!H21+'Job Center 18'!H21+'Job Center 23'!H21+'Job Center 35'!H21+'Job Center 37'!H21+'Job Center 38'!H21+'Job Center 39'!H21+'Job Center 40'!H21+'Job Center 44'!H21+'Job Center 46'!H21+'Job Center 47'!H21+'Job Center 52'!H21+'Job Center 53'!H21+'Job Center 54'!H21+'Job Center 62'!H21+'Job Center 63'!H21+'Job Center 64'!H21+'Job Center 66'!H21+'Job Center 67'!H21+'Job Center 70'!H21+'Job Center 71'!H21+'Job Center 79'!H21+'Job Center 80'!H21+'Job Center 84'!H21+'Job Center 99'!H21+'Center 100 (Burial Claims)'!H21+'SNAP Overpayment Claims'!H21+'Budgeting After IPV Disqualification'!H21+'Bureau of Fraud Investigations'!H21+HEAP!H21+'Computer Match Unit'!H21+'Child Support Unit'!H21+ACS!H21+'Div. of Audit &amp; Response'!H21+HASA!H21+'Day Care'!H21+DHS!H21+EVR!H21+'SNAP Center 2'!H21+'SNAP Center 13'!H21+'SNAP Center 14'!H21+'SNAP Center 15'!H21+'SNAP Center 19'!H21+'SNAP Center 20'!H21+'SNAP Center 21'!H21+'SNAP Center 22'!H21+'SNAP Center 26'!H21+'SNAP Center 28'!H21+'SNAP Center 38'!H21+'SNAP Center 40'!H21+'SNAP Center 44'!H21+'SNAP Center 45'!H21+'SNAP Center 53'!H21+'SNAP Center 54'!H21+'SNAP Center 61'!H21+'SNAP Center 79'!H21+'SNAP Center 99'!H21+'Medicaid Managed Care'!H21+'Office Unknown'!H21+'Medicaid Assistance Program'!H21+'Domestic Violence'!H21+'Home Care'!H21+'Revenue Investigations'!H21+PSA!H21+'Restricted Medicaid'!H21+'Transitional Benefits'!H21)/'NYC Total #'!H$42</f>
        <v>0</v>
      </c>
      <c r="I21" s="16">
        <f>('Job Center 13'!I21+'Job Center 17'!I21+'Job Center 18'!I21+'Job Center 23'!I21+'Job Center 35'!I21+'Job Center 37'!I21+'Job Center 38'!I21+'Job Center 39'!I21+'Job Center 40'!I21+'Job Center 44'!I21+'Job Center 46'!I21+'Job Center 47'!I21+'Job Center 52'!I21+'Job Center 53'!I21+'Job Center 54'!I21+'Job Center 62'!I21+'Job Center 63'!I21+'Job Center 64'!I21+'Job Center 66'!I21+'Job Center 67'!I21+'Job Center 70'!I21+'Job Center 71'!I21+'Job Center 79'!I21+'Job Center 80'!I21+'Job Center 84'!I21+'Job Center 99'!I21+'Center 100 (Burial Claims)'!I21+'SNAP Overpayment Claims'!I21+'Budgeting After IPV Disqualification'!I21+'Bureau of Fraud Investigations'!I21+HEAP!I21+'Computer Match Unit'!I21+'Child Support Unit'!I21+ACS!I21+'Div. of Audit &amp; Response'!I21+HASA!I21+'Day Care'!I21+DHS!I21+EVR!I21+'SNAP Center 2'!I21+'SNAP Center 13'!I21+'SNAP Center 14'!I21+'SNAP Center 15'!I21+'SNAP Center 19'!I21+'SNAP Center 20'!I21+'SNAP Center 21'!I21+'SNAP Center 22'!I21+'SNAP Center 26'!I21+'SNAP Center 28'!I21+'SNAP Center 38'!I21+'SNAP Center 40'!I21+'SNAP Center 44'!I21+'SNAP Center 45'!I21+'SNAP Center 53'!I21+'SNAP Center 54'!I21+'SNAP Center 61'!I21+'SNAP Center 79'!I21+'SNAP Center 99'!I21+'Medicaid Managed Care'!I21+'Office Unknown'!I21+'Medicaid Assistance Program'!I21+'Domestic Violence'!I21+'Home Care'!I21+'Revenue Investigations'!I21+PSA!I21+'Restricted Medicaid'!I21+'Transitional Benefits'!I21)/'NYC Total #'!I$42</f>
        <v>0.0014591946635166592</v>
      </c>
      <c r="J21" s="16">
        <f>('Job Center 13'!J21+'Job Center 17'!J21+'Job Center 18'!J21+'Job Center 23'!J21+'Job Center 35'!J21+'Job Center 37'!J21+'Job Center 38'!J21+'Job Center 39'!J21+'Job Center 40'!J21+'Job Center 44'!J21+'Job Center 46'!J21+'Job Center 47'!J21+'Job Center 52'!J21+'Job Center 53'!J21+'Job Center 54'!J21+'Job Center 62'!J21+'Job Center 63'!J21+'Job Center 64'!J21+'Job Center 66'!J21+'Job Center 67'!J21+'Job Center 70'!J21+'Job Center 71'!J21+'Job Center 79'!J21+'Job Center 80'!J21+'Job Center 84'!J21+'Job Center 99'!J21+'Center 100 (Burial Claims)'!J21+'SNAP Overpayment Claims'!J21+'Budgeting After IPV Disqualification'!J21+'Bureau of Fraud Investigations'!J21+HEAP!J21+'Computer Match Unit'!J21+'Child Support Unit'!J21+ACS!J21+'Div. of Audit &amp; Response'!J21+HASA!J21+'Day Care'!J21+DHS!J21+EVR!J21+'SNAP Center 2'!J21+'SNAP Center 13'!J21+'SNAP Center 14'!J21+'SNAP Center 15'!J21+'SNAP Center 19'!J21+'SNAP Center 20'!J21+'SNAP Center 21'!J21+'SNAP Center 22'!J21+'SNAP Center 26'!J21+'SNAP Center 28'!J21+'SNAP Center 38'!J21+'SNAP Center 40'!J21+'SNAP Center 44'!J21+'SNAP Center 45'!J21+'SNAP Center 53'!J21+'SNAP Center 54'!J21+'SNAP Center 61'!J21+'SNAP Center 79'!J21+'SNAP Center 99'!J21+'Medicaid Managed Care'!J21+'Office Unknown'!J21+'Medicaid Assistance Program'!J21+'Domestic Violence'!J21+'Home Care'!J21+'Revenue Investigations'!J21+PSA!J21+'Restricted Medicaid'!J21+'Transitional Benefits'!J21)/'NYC Total #'!J$42</f>
        <v>0</v>
      </c>
      <c r="K21" s="17">
        <f>'NYC Total #'!K21/'NYC Total #'!K$42</f>
        <v>0.0008623863878607004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('Job Center 13'!B23+'Job Center 17'!B23+'Job Center 18'!B23+'Job Center 23'!B23+'Job Center 35'!B23+'Job Center 37'!B23+'Job Center 38'!B23+'Job Center 39'!B23+'Job Center 40'!B23+'Job Center 44'!B23+'Job Center 46'!B23+'Job Center 47'!B23+'Job Center 52'!B23+'Job Center 53'!B23+'Job Center 54'!B23+'Job Center 62'!B23+'Job Center 63'!B23+'Job Center 64'!B23+'Job Center 66'!B23+'Job Center 67'!B23+'Job Center 70'!B23+'Job Center 71'!B23+'Job Center 79'!B23+'Job Center 80'!B23+'Job Center 84'!B23+'Job Center 99'!B23+'Center 100 (Burial Claims)'!B23+'SNAP Overpayment Claims'!B23+'Budgeting After IPV Disqualification'!B23+'Bureau of Fraud Investigations'!B23+HEAP!B23+'Computer Match Unit'!B23+'Child Support Unit'!B23+ACS!B23+'Div. of Audit &amp; Response'!B23+HASA!B23+'Day Care'!B23+DHS!B23+EVR!B23+'SNAP Center 2'!B23+'SNAP Center 13'!B23+'SNAP Center 14'!B23+'SNAP Center 15'!B23+'SNAP Center 19'!B23+'SNAP Center 20'!B23+'SNAP Center 21'!B23+'SNAP Center 22'!B23+'SNAP Center 26'!B23+'SNAP Center 28'!B23+'SNAP Center 38'!B23+'SNAP Center 40'!B23+'SNAP Center 44'!B23+'SNAP Center 45'!B23+'SNAP Center 53'!B23+'SNAP Center 54'!B23+'SNAP Center 61'!B23+'SNAP Center 79'!B23+'SNAP Center 99'!B23+'Medicaid Managed Care'!B23+'Office Unknown'!B23+'Medicaid Assistance Program'!B23+'Domestic Violence'!B23+'Home Care'!B23+'Revenue Investigations'!B23+PSA!B23+'Restricted Medicaid'!B23+'Transitional Benefits'!B23)/'NYC Total #'!B$42</f>
        <v>0.001387308898199273</v>
      </c>
      <c r="C23" s="16">
        <f>('Job Center 13'!C23+'Job Center 17'!C23+'Job Center 18'!C23+'Job Center 23'!C23+'Job Center 35'!C23+'Job Center 37'!C23+'Job Center 38'!C23+'Job Center 39'!C23+'Job Center 40'!C23+'Job Center 44'!C23+'Job Center 46'!C23+'Job Center 47'!C23+'Job Center 52'!C23+'Job Center 53'!C23+'Job Center 54'!C23+'Job Center 62'!C23+'Job Center 63'!C23+'Job Center 64'!C23+'Job Center 66'!C23+'Job Center 67'!C23+'Job Center 70'!C23+'Job Center 71'!C23+'Job Center 79'!C23+'Job Center 80'!C23+'Job Center 84'!C23+'Job Center 99'!C23+'Center 100 (Burial Claims)'!C23+'SNAP Overpayment Claims'!C23+'Budgeting After IPV Disqualification'!C23+'Bureau of Fraud Investigations'!C23+HEAP!C23+'Computer Match Unit'!C23+'Child Support Unit'!C23+ACS!C23+'Div. of Audit &amp; Response'!C23+HASA!C23+'Day Care'!C23+DHS!C23+EVR!C23+'SNAP Center 2'!C23+'SNAP Center 13'!C23+'SNAP Center 14'!C23+'SNAP Center 15'!C23+'SNAP Center 19'!C23+'SNAP Center 20'!C23+'SNAP Center 21'!C23+'SNAP Center 22'!C23+'SNAP Center 26'!C23+'SNAP Center 28'!C23+'SNAP Center 38'!C23+'SNAP Center 40'!C23+'SNAP Center 44'!C23+'SNAP Center 45'!C23+'SNAP Center 53'!C23+'SNAP Center 54'!C23+'SNAP Center 61'!C23+'SNAP Center 79'!C23+'SNAP Center 99'!C23+'Medicaid Managed Care'!C23+'Office Unknown'!C23+'Medicaid Assistance Program'!C23+'Domestic Violence'!C23+'Home Care'!C23+'Revenue Investigations'!C23+PSA!C23+'Restricted Medicaid'!C23+'Transitional Benefits'!C23)/'NYC Total #'!C$42</f>
        <v>0.0008089887640449438</v>
      </c>
      <c r="D23" s="16">
        <f>('Job Center 13'!D23+'Job Center 17'!D23+'Job Center 18'!D23+'Job Center 23'!D23+'Job Center 35'!D23+'Job Center 37'!D23+'Job Center 38'!D23+'Job Center 39'!D23+'Job Center 40'!D23+'Job Center 44'!D23+'Job Center 46'!D23+'Job Center 47'!D23+'Job Center 52'!D23+'Job Center 53'!D23+'Job Center 54'!D23+'Job Center 62'!D23+'Job Center 63'!D23+'Job Center 64'!D23+'Job Center 66'!D23+'Job Center 67'!D23+'Job Center 70'!D23+'Job Center 71'!D23+'Job Center 79'!D23+'Job Center 80'!D23+'Job Center 84'!D23+'Job Center 99'!D23+'Center 100 (Burial Claims)'!D23+'SNAP Overpayment Claims'!D23+'Budgeting After IPV Disqualification'!D23+'Bureau of Fraud Investigations'!D23+HEAP!D23+'Computer Match Unit'!D23+'Child Support Unit'!D23+ACS!D23+'Div. of Audit &amp; Response'!D23+HASA!D23+'Day Care'!D23+DHS!D23+EVR!D23+'SNAP Center 2'!D23+'SNAP Center 13'!D23+'SNAP Center 14'!D23+'SNAP Center 15'!D23+'SNAP Center 19'!D23+'SNAP Center 20'!D23+'SNAP Center 21'!D23+'SNAP Center 22'!D23+'SNAP Center 26'!D23+'SNAP Center 28'!D23+'SNAP Center 38'!D23+'SNAP Center 40'!D23+'SNAP Center 44'!D23+'SNAP Center 45'!D23+'SNAP Center 53'!D23+'SNAP Center 54'!D23+'SNAP Center 61'!D23+'SNAP Center 79'!D23+'SNAP Center 99'!D23+'Medicaid Managed Care'!D23+'Office Unknown'!D23+'Medicaid Assistance Program'!D23+'Domestic Violence'!D23+'Home Care'!D23+'Revenue Investigations'!D23+PSA!D23+'Restricted Medicaid'!D23+'Transitional Benefits'!D23)/'NYC Total #'!D$42</f>
        <v>0</v>
      </c>
      <c r="E23" s="16">
        <f>('Job Center 13'!E23+'Job Center 17'!E23+'Job Center 18'!E23+'Job Center 23'!E23+'Job Center 35'!E23+'Job Center 37'!E23+'Job Center 38'!E23+'Job Center 39'!E23+'Job Center 40'!E23+'Job Center 44'!E23+'Job Center 46'!E23+'Job Center 47'!E23+'Job Center 52'!E23+'Job Center 53'!E23+'Job Center 54'!E23+'Job Center 62'!E23+'Job Center 63'!E23+'Job Center 64'!E23+'Job Center 66'!E23+'Job Center 67'!E23+'Job Center 70'!E23+'Job Center 71'!E23+'Job Center 79'!E23+'Job Center 80'!E23+'Job Center 84'!E23+'Job Center 99'!E23+'Center 100 (Burial Claims)'!E23+'SNAP Overpayment Claims'!E23+'Budgeting After IPV Disqualification'!E23+'Bureau of Fraud Investigations'!E23+HEAP!E23+'Computer Match Unit'!E23+'Child Support Unit'!E23+ACS!E23+'Div. of Audit &amp; Response'!E23+HASA!E23+'Day Care'!E23+DHS!E23+EVR!E23+'SNAP Center 2'!E23+'SNAP Center 13'!E23+'SNAP Center 14'!E23+'SNAP Center 15'!E23+'SNAP Center 19'!E23+'SNAP Center 20'!E23+'SNAP Center 21'!E23+'SNAP Center 22'!E23+'SNAP Center 26'!E23+'SNAP Center 28'!E23+'SNAP Center 38'!E23+'SNAP Center 40'!E23+'SNAP Center 44'!E23+'SNAP Center 45'!E23+'SNAP Center 53'!E23+'SNAP Center 54'!E23+'SNAP Center 61'!E23+'SNAP Center 79'!E23+'SNAP Center 99'!E23+'Medicaid Managed Care'!E23+'Office Unknown'!E23+'Medicaid Assistance Program'!E23+'Domestic Violence'!E23+'Home Care'!E23+'Revenue Investigations'!E23+PSA!E23+'Restricted Medicaid'!E23+'Transitional Benefits'!E23)/'NYC Total #'!E$42</f>
        <v>0.1</v>
      </c>
      <c r="F23" s="16">
        <f>('Job Center 13'!F23+'Job Center 17'!F23+'Job Center 18'!F23+'Job Center 23'!F23+'Job Center 35'!F23+'Job Center 37'!F23+'Job Center 38'!F23+'Job Center 39'!F23+'Job Center 40'!F23+'Job Center 44'!F23+'Job Center 46'!F23+'Job Center 47'!F23+'Job Center 52'!F23+'Job Center 53'!F23+'Job Center 54'!F23+'Job Center 62'!F23+'Job Center 63'!F23+'Job Center 64'!F23+'Job Center 66'!F23+'Job Center 67'!F23+'Job Center 70'!F23+'Job Center 71'!F23+'Job Center 79'!F23+'Job Center 80'!F23+'Job Center 84'!F23+'Job Center 99'!F23+'Center 100 (Burial Claims)'!F23+'SNAP Overpayment Claims'!F23+'Budgeting After IPV Disqualification'!F23+'Bureau of Fraud Investigations'!F23+HEAP!F23+'Computer Match Unit'!F23+'Child Support Unit'!F23+ACS!F23+'Div. of Audit &amp; Response'!F23+HASA!F23+'Day Care'!F23+DHS!F23+EVR!F23+'SNAP Center 2'!F23+'SNAP Center 13'!F23+'SNAP Center 14'!F23+'SNAP Center 15'!F23+'SNAP Center 19'!F23+'SNAP Center 20'!F23+'SNAP Center 21'!F23+'SNAP Center 22'!F23+'SNAP Center 26'!F23+'SNAP Center 28'!F23+'SNAP Center 38'!F23+'SNAP Center 40'!F23+'SNAP Center 44'!F23+'SNAP Center 45'!F23+'SNAP Center 53'!F23+'SNAP Center 54'!F23+'SNAP Center 61'!F23+'SNAP Center 79'!F23+'SNAP Center 99'!F23+'Medicaid Managed Care'!F23+'Office Unknown'!F23+'Medicaid Assistance Program'!F23+'Domestic Violence'!F23+'Home Care'!F23+'Revenue Investigations'!F23+PSA!F23+'Restricted Medicaid'!F23+'Transitional Benefits'!F23)/'NYC Total #'!F$42</f>
        <v>0</v>
      </c>
      <c r="G23" s="16">
        <f>('Job Center 13'!G23+'Job Center 17'!G23+'Job Center 18'!G23+'Job Center 23'!G23+'Job Center 35'!G23+'Job Center 37'!G23+'Job Center 38'!G23+'Job Center 39'!G23+'Job Center 40'!G23+'Job Center 44'!G23+'Job Center 46'!G23+'Job Center 47'!G23+'Job Center 52'!G23+'Job Center 53'!G23+'Job Center 54'!G23+'Job Center 62'!G23+'Job Center 63'!G23+'Job Center 64'!G23+'Job Center 66'!G23+'Job Center 67'!G23+'Job Center 70'!G23+'Job Center 71'!G23+'Job Center 79'!G23+'Job Center 80'!G23+'Job Center 84'!G23+'Job Center 99'!G23+'Center 100 (Burial Claims)'!G23+'SNAP Overpayment Claims'!G23+'Budgeting After IPV Disqualification'!G23+'Bureau of Fraud Investigations'!G23+HEAP!G23+'Computer Match Unit'!G23+'Child Support Unit'!G23+ACS!G23+'Div. of Audit &amp; Response'!G23+HASA!G23+'Day Care'!G23+DHS!G23+EVR!G23+'SNAP Center 2'!G23+'SNAP Center 13'!G23+'SNAP Center 14'!G23+'SNAP Center 15'!G23+'SNAP Center 19'!G23+'SNAP Center 20'!G23+'SNAP Center 21'!G23+'SNAP Center 22'!G23+'SNAP Center 26'!G23+'SNAP Center 28'!G23+'SNAP Center 38'!G23+'SNAP Center 40'!G23+'SNAP Center 44'!G23+'SNAP Center 45'!G23+'SNAP Center 53'!G23+'SNAP Center 54'!G23+'SNAP Center 61'!G23+'SNAP Center 79'!G23+'SNAP Center 99'!G23+'Medicaid Managed Care'!G23+'Office Unknown'!G23+'Medicaid Assistance Program'!G23+'Domestic Violence'!G23+'Home Care'!G23+'Revenue Investigations'!G23+PSA!G23+'Restricted Medicaid'!G23+'Transitional Benefits'!G23)/'NYC Total #'!G$42</f>
        <v>0.0026789131266743206</v>
      </c>
      <c r="H23" s="16">
        <f>('Job Center 13'!H23+'Job Center 17'!H23+'Job Center 18'!H23+'Job Center 23'!H23+'Job Center 35'!H23+'Job Center 37'!H23+'Job Center 38'!H23+'Job Center 39'!H23+'Job Center 40'!H23+'Job Center 44'!H23+'Job Center 46'!H23+'Job Center 47'!H23+'Job Center 52'!H23+'Job Center 53'!H23+'Job Center 54'!H23+'Job Center 62'!H23+'Job Center 63'!H23+'Job Center 64'!H23+'Job Center 66'!H23+'Job Center 67'!H23+'Job Center 70'!H23+'Job Center 71'!H23+'Job Center 79'!H23+'Job Center 80'!H23+'Job Center 84'!H23+'Job Center 99'!H23+'Center 100 (Burial Claims)'!H23+'SNAP Overpayment Claims'!H23+'Budgeting After IPV Disqualification'!H23+'Bureau of Fraud Investigations'!H23+HEAP!H23+'Computer Match Unit'!H23+'Child Support Unit'!H23+ACS!H23+'Div. of Audit &amp; Response'!H23+HASA!H23+'Day Care'!H23+DHS!H23+EVR!H23+'SNAP Center 2'!H23+'SNAP Center 13'!H23+'SNAP Center 14'!H23+'SNAP Center 15'!H23+'SNAP Center 19'!H23+'SNAP Center 20'!H23+'SNAP Center 21'!H23+'SNAP Center 22'!H23+'SNAP Center 26'!H23+'SNAP Center 28'!H23+'SNAP Center 38'!H23+'SNAP Center 40'!H23+'SNAP Center 44'!H23+'SNAP Center 45'!H23+'SNAP Center 53'!H23+'SNAP Center 54'!H23+'SNAP Center 61'!H23+'SNAP Center 79'!H23+'SNAP Center 99'!H23+'Medicaid Managed Care'!H23+'Office Unknown'!H23+'Medicaid Assistance Program'!H23+'Domestic Violence'!H23+'Home Care'!H23+'Revenue Investigations'!H23+PSA!H23+'Restricted Medicaid'!H23+'Transitional Benefits'!H23)/'NYC Total #'!H$42</f>
        <v>0</v>
      </c>
      <c r="I23" s="16">
        <f>('Job Center 13'!I23+'Job Center 17'!I23+'Job Center 18'!I23+'Job Center 23'!I23+'Job Center 35'!I23+'Job Center 37'!I23+'Job Center 38'!I23+'Job Center 39'!I23+'Job Center 40'!I23+'Job Center 44'!I23+'Job Center 46'!I23+'Job Center 47'!I23+'Job Center 52'!I23+'Job Center 53'!I23+'Job Center 54'!I23+'Job Center 62'!I23+'Job Center 63'!I23+'Job Center 64'!I23+'Job Center 66'!I23+'Job Center 67'!I23+'Job Center 70'!I23+'Job Center 71'!I23+'Job Center 79'!I23+'Job Center 80'!I23+'Job Center 84'!I23+'Job Center 99'!I23+'Center 100 (Burial Claims)'!I23+'SNAP Overpayment Claims'!I23+'Budgeting After IPV Disqualification'!I23+'Bureau of Fraud Investigations'!I23+HEAP!I23+'Computer Match Unit'!I23+'Child Support Unit'!I23+ACS!I23+'Div. of Audit &amp; Response'!I23+HASA!I23+'Day Care'!I23+DHS!I23+EVR!I23+'SNAP Center 2'!I23+'SNAP Center 13'!I23+'SNAP Center 14'!I23+'SNAP Center 15'!I23+'SNAP Center 19'!I23+'SNAP Center 20'!I23+'SNAP Center 21'!I23+'SNAP Center 22'!I23+'SNAP Center 26'!I23+'SNAP Center 28'!I23+'SNAP Center 38'!I23+'SNAP Center 40'!I23+'SNAP Center 44'!I23+'SNAP Center 45'!I23+'SNAP Center 53'!I23+'SNAP Center 54'!I23+'SNAP Center 61'!I23+'SNAP Center 79'!I23+'SNAP Center 99'!I23+'Medicaid Managed Care'!I23+'Office Unknown'!I23+'Medicaid Assistance Program'!I23+'Domestic Violence'!I23+'Home Care'!I23+'Revenue Investigations'!I23+PSA!I23+'Restricted Medicaid'!I23+'Transitional Benefits'!I23)/'NYC Total #'!I$42</f>
        <v>0.0004863982211722197</v>
      </c>
      <c r="J23" s="16">
        <f>('Job Center 13'!J23+'Job Center 17'!J23+'Job Center 18'!J23+'Job Center 23'!J23+'Job Center 35'!J23+'Job Center 37'!J23+'Job Center 38'!J23+'Job Center 39'!J23+'Job Center 40'!J23+'Job Center 44'!J23+'Job Center 46'!J23+'Job Center 47'!J23+'Job Center 52'!J23+'Job Center 53'!J23+'Job Center 54'!J23+'Job Center 62'!J23+'Job Center 63'!J23+'Job Center 64'!J23+'Job Center 66'!J23+'Job Center 67'!J23+'Job Center 70'!J23+'Job Center 71'!J23+'Job Center 79'!J23+'Job Center 80'!J23+'Job Center 84'!J23+'Job Center 99'!J23+'Center 100 (Burial Claims)'!J23+'SNAP Overpayment Claims'!J23+'Budgeting After IPV Disqualification'!J23+'Bureau of Fraud Investigations'!J23+HEAP!J23+'Computer Match Unit'!J23+'Child Support Unit'!J23+ACS!J23+'Div. of Audit &amp; Response'!J23+HASA!J23+'Day Care'!J23+DHS!J23+EVR!J23+'SNAP Center 2'!J23+'SNAP Center 13'!J23+'SNAP Center 14'!J23+'SNAP Center 15'!J23+'SNAP Center 19'!J23+'SNAP Center 20'!J23+'SNAP Center 21'!J23+'SNAP Center 22'!J23+'SNAP Center 26'!J23+'SNAP Center 28'!J23+'SNAP Center 38'!J23+'SNAP Center 40'!J23+'SNAP Center 44'!J23+'SNAP Center 45'!J23+'SNAP Center 53'!J23+'SNAP Center 54'!J23+'SNAP Center 61'!J23+'SNAP Center 79'!J23+'SNAP Center 99'!J23+'Medicaid Managed Care'!J23+'Office Unknown'!J23+'Medicaid Assistance Program'!J23+'Domestic Violence'!J23+'Home Care'!J23+'Revenue Investigations'!J23+PSA!J23+'Restricted Medicaid'!J23+'Transitional Benefits'!J23)/'NYC Total #'!J$42</f>
        <v>0</v>
      </c>
      <c r="K23" s="17">
        <f>'NYC Total #'!K23/'NYC Total #'!K$42</f>
        <v>0.0012596655103583264</v>
      </c>
    </row>
    <row r="24" spans="1:11" ht="12.75">
      <c r="A24" s="6" t="s">
        <v>33</v>
      </c>
      <c r="B24" s="16">
        <f>('Job Center 13'!B24+'Job Center 17'!B24+'Job Center 18'!B24+'Job Center 23'!B24+'Job Center 35'!B24+'Job Center 37'!B24+'Job Center 38'!B24+'Job Center 39'!B24+'Job Center 40'!B24+'Job Center 44'!B24+'Job Center 46'!B24+'Job Center 47'!B24+'Job Center 52'!B24+'Job Center 53'!B24+'Job Center 54'!B24+'Job Center 62'!B24+'Job Center 63'!B24+'Job Center 64'!B24+'Job Center 66'!B24+'Job Center 67'!B24+'Job Center 70'!B24+'Job Center 71'!B24+'Job Center 79'!B24+'Job Center 80'!B24+'Job Center 84'!B24+'Job Center 99'!B24+'Center 100 (Burial Claims)'!B24+'SNAP Overpayment Claims'!B24+'Budgeting After IPV Disqualification'!B24+'Bureau of Fraud Investigations'!B24+HEAP!B24+'Computer Match Unit'!B24+'Child Support Unit'!B24+ACS!B24+'Div. of Audit &amp; Response'!B24+HASA!B24+'Day Care'!B24+DHS!B24+EVR!B24+'SNAP Center 2'!B24+'SNAP Center 13'!B24+'SNAP Center 14'!B24+'SNAP Center 15'!B24+'SNAP Center 19'!B24+'SNAP Center 20'!B24+'SNAP Center 21'!B24+'SNAP Center 22'!B24+'SNAP Center 26'!B24+'SNAP Center 28'!B24+'SNAP Center 38'!B24+'SNAP Center 40'!B24+'SNAP Center 44'!B24+'SNAP Center 45'!B24+'SNAP Center 53'!B24+'SNAP Center 54'!B24+'SNAP Center 61'!B24+'SNAP Center 79'!B24+'SNAP Center 99'!B24+'Medicaid Managed Care'!B24+'Office Unknown'!B24+'Medicaid Assistance Program'!B24+'Domestic Violence'!B24+'Home Care'!B24+'Revenue Investigations'!B24+PSA!B24+'Restricted Medicaid'!B24+'Transitional Benefits'!B24)/'NYC Total #'!B$42</f>
        <v>0.14128353819261397</v>
      </c>
      <c r="C24" s="16">
        <f>('Job Center 13'!C24+'Job Center 17'!C24+'Job Center 18'!C24+'Job Center 23'!C24+'Job Center 35'!C24+'Job Center 37'!C24+'Job Center 38'!C24+'Job Center 39'!C24+'Job Center 40'!C24+'Job Center 44'!C24+'Job Center 46'!C24+'Job Center 47'!C24+'Job Center 52'!C24+'Job Center 53'!C24+'Job Center 54'!C24+'Job Center 62'!C24+'Job Center 63'!C24+'Job Center 64'!C24+'Job Center 66'!C24+'Job Center 67'!C24+'Job Center 70'!C24+'Job Center 71'!C24+'Job Center 79'!C24+'Job Center 80'!C24+'Job Center 84'!C24+'Job Center 99'!C24+'Center 100 (Burial Claims)'!C24+'SNAP Overpayment Claims'!C24+'Budgeting After IPV Disqualification'!C24+'Bureau of Fraud Investigations'!C24+HEAP!C24+'Computer Match Unit'!C24+'Child Support Unit'!C24+ACS!C24+'Div. of Audit &amp; Response'!C24+HASA!C24+'Day Care'!C24+DHS!C24+EVR!C24+'SNAP Center 2'!C24+'SNAP Center 13'!C24+'SNAP Center 14'!C24+'SNAP Center 15'!C24+'SNAP Center 19'!C24+'SNAP Center 20'!C24+'SNAP Center 21'!C24+'SNAP Center 22'!C24+'SNAP Center 26'!C24+'SNAP Center 28'!C24+'SNAP Center 38'!C24+'SNAP Center 40'!C24+'SNAP Center 44'!C24+'SNAP Center 45'!C24+'SNAP Center 53'!C24+'SNAP Center 54'!C24+'SNAP Center 61'!C24+'SNAP Center 79'!C24+'SNAP Center 99'!C24+'Medicaid Managed Care'!C24+'Office Unknown'!C24+'Medicaid Assistance Program'!C24+'Domestic Violence'!C24+'Home Care'!C24+'Revenue Investigations'!C24+PSA!C24+'Restricted Medicaid'!C24+'Transitional Benefits'!C24)/'NYC Total #'!C$42</f>
        <v>0.168</v>
      </c>
      <c r="D24" s="16">
        <f>('Job Center 13'!D24+'Job Center 17'!D24+'Job Center 18'!D24+'Job Center 23'!D24+'Job Center 35'!D24+'Job Center 37'!D24+'Job Center 38'!D24+'Job Center 39'!D24+'Job Center 40'!D24+'Job Center 44'!D24+'Job Center 46'!D24+'Job Center 47'!D24+'Job Center 52'!D24+'Job Center 53'!D24+'Job Center 54'!D24+'Job Center 62'!D24+'Job Center 63'!D24+'Job Center 64'!D24+'Job Center 66'!D24+'Job Center 67'!D24+'Job Center 70'!D24+'Job Center 71'!D24+'Job Center 79'!D24+'Job Center 80'!D24+'Job Center 84'!D24+'Job Center 99'!D24+'Center 100 (Burial Claims)'!D24+'SNAP Overpayment Claims'!D24+'Budgeting After IPV Disqualification'!D24+'Bureau of Fraud Investigations'!D24+HEAP!D24+'Computer Match Unit'!D24+'Child Support Unit'!D24+ACS!D24+'Div. of Audit &amp; Response'!D24+HASA!D24+'Day Care'!D24+DHS!D24+EVR!D24+'SNAP Center 2'!D24+'SNAP Center 13'!D24+'SNAP Center 14'!D24+'SNAP Center 15'!D24+'SNAP Center 19'!D24+'SNAP Center 20'!D24+'SNAP Center 21'!D24+'SNAP Center 22'!D24+'SNAP Center 26'!D24+'SNAP Center 28'!D24+'SNAP Center 38'!D24+'SNAP Center 40'!D24+'SNAP Center 44'!D24+'SNAP Center 45'!D24+'SNAP Center 53'!D24+'SNAP Center 54'!D24+'SNAP Center 61'!D24+'SNAP Center 79'!D24+'SNAP Center 99'!D24+'Medicaid Managed Care'!D24+'Office Unknown'!D24+'Medicaid Assistance Program'!D24+'Domestic Violence'!D24+'Home Care'!D24+'Revenue Investigations'!D24+PSA!D24+'Restricted Medicaid'!D24+'Transitional Benefits'!D24)/'NYC Total #'!D$42</f>
        <v>0.02631578947368421</v>
      </c>
      <c r="E24" s="16">
        <f>('Job Center 13'!E24+'Job Center 17'!E24+'Job Center 18'!E24+'Job Center 23'!E24+'Job Center 35'!E24+'Job Center 37'!E24+'Job Center 38'!E24+'Job Center 39'!E24+'Job Center 40'!E24+'Job Center 44'!E24+'Job Center 46'!E24+'Job Center 47'!E24+'Job Center 52'!E24+'Job Center 53'!E24+'Job Center 54'!E24+'Job Center 62'!E24+'Job Center 63'!E24+'Job Center 64'!E24+'Job Center 66'!E24+'Job Center 67'!E24+'Job Center 70'!E24+'Job Center 71'!E24+'Job Center 79'!E24+'Job Center 80'!E24+'Job Center 84'!E24+'Job Center 99'!E24+'Center 100 (Burial Claims)'!E24+'SNAP Overpayment Claims'!E24+'Budgeting After IPV Disqualification'!E24+'Bureau of Fraud Investigations'!E24+HEAP!E24+'Computer Match Unit'!E24+'Child Support Unit'!E24+ACS!E24+'Div. of Audit &amp; Response'!E24+HASA!E24+'Day Care'!E24+DHS!E24+EVR!E24+'SNAP Center 2'!E24+'SNAP Center 13'!E24+'SNAP Center 14'!E24+'SNAP Center 15'!E24+'SNAP Center 19'!E24+'SNAP Center 20'!E24+'SNAP Center 21'!E24+'SNAP Center 22'!E24+'SNAP Center 26'!E24+'SNAP Center 28'!E24+'SNAP Center 38'!E24+'SNAP Center 40'!E24+'SNAP Center 44'!E24+'SNAP Center 45'!E24+'SNAP Center 53'!E24+'SNAP Center 54'!E24+'SNAP Center 61'!E24+'SNAP Center 79'!E24+'SNAP Center 99'!E24+'Medicaid Managed Care'!E24+'Office Unknown'!E24+'Medicaid Assistance Program'!E24+'Domestic Violence'!E24+'Home Care'!E24+'Revenue Investigations'!E24+PSA!E24+'Restricted Medicaid'!E24+'Transitional Benefits'!E24)/'NYC Total #'!E$42</f>
        <v>0.015789473684210527</v>
      </c>
      <c r="F24" s="16">
        <f>('Job Center 13'!F24+'Job Center 17'!F24+'Job Center 18'!F24+'Job Center 23'!F24+'Job Center 35'!F24+'Job Center 37'!F24+'Job Center 38'!F24+'Job Center 39'!F24+'Job Center 40'!F24+'Job Center 44'!F24+'Job Center 46'!F24+'Job Center 47'!F24+'Job Center 52'!F24+'Job Center 53'!F24+'Job Center 54'!F24+'Job Center 62'!F24+'Job Center 63'!F24+'Job Center 64'!F24+'Job Center 66'!F24+'Job Center 67'!F24+'Job Center 70'!F24+'Job Center 71'!F24+'Job Center 79'!F24+'Job Center 80'!F24+'Job Center 84'!F24+'Job Center 99'!F24+'Center 100 (Burial Claims)'!F24+'SNAP Overpayment Claims'!F24+'Budgeting After IPV Disqualification'!F24+'Bureau of Fraud Investigations'!F24+HEAP!F24+'Computer Match Unit'!F24+'Child Support Unit'!F24+ACS!F24+'Div. of Audit &amp; Response'!F24+HASA!F24+'Day Care'!F24+DHS!F24+EVR!F24+'SNAP Center 2'!F24+'SNAP Center 13'!F24+'SNAP Center 14'!F24+'SNAP Center 15'!F24+'SNAP Center 19'!F24+'SNAP Center 20'!F24+'SNAP Center 21'!F24+'SNAP Center 22'!F24+'SNAP Center 26'!F24+'SNAP Center 28'!F24+'SNAP Center 38'!F24+'SNAP Center 40'!F24+'SNAP Center 44'!F24+'SNAP Center 45'!F24+'SNAP Center 53'!F24+'SNAP Center 54'!F24+'SNAP Center 61'!F24+'SNAP Center 79'!F24+'SNAP Center 99'!F24+'Medicaid Managed Care'!F24+'Office Unknown'!F24+'Medicaid Assistance Program'!F24+'Domestic Violence'!F24+'Home Care'!F24+'Revenue Investigations'!F24+PSA!F24+'Restricted Medicaid'!F24+'Transitional Benefits'!F24)/'NYC Total #'!F$42</f>
        <v>0.0043587978894241795</v>
      </c>
      <c r="G24" s="16">
        <f>('Job Center 13'!G24+'Job Center 17'!G24+'Job Center 18'!G24+'Job Center 23'!G24+'Job Center 35'!G24+'Job Center 37'!G24+'Job Center 38'!G24+'Job Center 39'!G24+'Job Center 40'!G24+'Job Center 44'!G24+'Job Center 46'!G24+'Job Center 47'!G24+'Job Center 52'!G24+'Job Center 53'!G24+'Job Center 54'!G24+'Job Center 62'!G24+'Job Center 63'!G24+'Job Center 64'!G24+'Job Center 66'!G24+'Job Center 67'!G24+'Job Center 70'!G24+'Job Center 71'!G24+'Job Center 79'!G24+'Job Center 80'!G24+'Job Center 84'!G24+'Job Center 99'!G24+'Center 100 (Burial Claims)'!G24+'SNAP Overpayment Claims'!G24+'Budgeting After IPV Disqualification'!G24+'Bureau of Fraud Investigations'!G24+HEAP!G24+'Computer Match Unit'!G24+'Child Support Unit'!G24+ACS!G24+'Div. of Audit &amp; Response'!G24+HASA!G24+'Day Care'!G24+DHS!G24+EVR!G24+'SNAP Center 2'!G24+'SNAP Center 13'!G24+'SNAP Center 14'!G24+'SNAP Center 15'!G24+'SNAP Center 19'!G24+'SNAP Center 20'!G24+'SNAP Center 21'!G24+'SNAP Center 22'!G24+'SNAP Center 26'!G24+'SNAP Center 28'!G24+'SNAP Center 38'!G24+'SNAP Center 40'!G24+'SNAP Center 44'!G24+'SNAP Center 45'!G24+'SNAP Center 53'!G24+'SNAP Center 54'!G24+'SNAP Center 61'!G24+'SNAP Center 79'!G24+'SNAP Center 99'!G24+'Medicaid Managed Care'!G24+'Office Unknown'!G24+'Medicaid Assistance Program'!G24+'Domestic Violence'!G24+'Home Care'!G24+'Revenue Investigations'!G24+PSA!G24+'Restricted Medicaid'!G24+'Transitional Benefits'!G24)/'NYC Total #'!G$42</f>
        <v>0.06792958285495598</v>
      </c>
      <c r="H24" s="16">
        <f>('Job Center 13'!H24+'Job Center 17'!H24+'Job Center 18'!H24+'Job Center 23'!H24+'Job Center 35'!H24+'Job Center 37'!H24+'Job Center 38'!H24+'Job Center 39'!H24+'Job Center 40'!H24+'Job Center 44'!H24+'Job Center 46'!H24+'Job Center 47'!H24+'Job Center 52'!H24+'Job Center 53'!H24+'Job Center 54'!H24+'Job Center 62'!H24+'Job Center 63'!H24+'Job Center 64'!H24+'Job Center 66'!H24+'Job Center 67'!H24+'Job Center 70'!H24+'Job Center 71'!H24+'Job Center 79'!H24+'Job Center 80'!H24+'Job Center 84'!H24+'Job Center 99'!H24+'Center 100 (Burial Claims)'!H24+'SNAP Overpayment Claims'!H24+'Budgeting After IPV Disqualification'!H24+'Bureau of Fraud Investigations'!H24+HEAP!H24+'Computer Match Unit'!H24+'Child Support Unit'!H24+ACS!H24+'Div. of Audit &amp; Response'!H24+HASA!H24+'Day Care'!H24+DHS!H24+EVR!H24+'SNAP Center 2'!H24+'SNAP Center 13'!H24+'SNAP Center 14'!H24+'SNAP Center 15'!H24+'SNAP Center 19'!H24+'SNAP Center 20'!H24+'SNAP Center 21'!H24+'SNAP Center 22'!H24+'SNAP Center 26'!H24+'SNAP Center 28'!H24+'SNAP Center 38'!H24+'SNAP Center 40'!H24+'SNAP Center 44'!H24+'SNAP Center 45'!H24+'SNAP Center 53'!H24+'SNAP Center 54'!H24+'SNAP Center 61'!H24+'SNAP Center 79'!H24+'SNAP Center 99'!H24+'Medicaid Managed Care'!H24+'Office Unknown'!H24+'Medicaid Assistance Program'!H24+'Domestic Violence'!H24+'Home Care'!H24+'Revenue Investigations'!H24+PSA!H24+'Restricted Medicaid'!H24+'Transitional Benefits'!H24)/'NYC Total #'!H$42</f>
        <v>0.06227106227106227</v>
      </c>
      <c r="I24" s="16">
        <f>('Job Center 13'!I24+'Job Center 17'!I24+'Job Center 18'!I24+'Job Center 23'!I24+'Job Center 35'!I24+'Job Center 37'!I24+'Job Center 38'!I24+'Job Center 39'!I24+'Job Center 40'!I24+'Job Center 44'!I24+'Job Center 46'!I24+'Job Center 47'!I24+'Job Center 52'!I24+'Job Center 53'!I24+'Job Center 54'!I24+'Job Center 62'!I24+'Job Center 63'!I24+'Job Center 64'!I24+'Job Center 66'!I24+'Job Center 67'!I24+'Job Center 70'!I24+'Job Center 71'!I24+'Job Center 79'!I24+'Job Center 80'!I24+'Job Center 84'!I24+'Job Center 99'!I24+'Center 100 (Burial Claims)'!I24+'SNAP Overpayment Claims'!I24+'Budgeting After IPV Disqualification'!I24+'Bureau of Fraud Investigations'!I24+HEAP!I24+'Computer Match Unit'!I24+'Child Support Unit'!I24+ACS!I24+'Div. of Audit &amp; Response'!I24+HASA!I24+'Day Care'!I24+DHS!I24+EVR!I24+'SNAP Center 2'!I24+'SNAP Center 13'!I24+'SNAP Center 14'!I24+'SNAP Center 15'!I24+'SNAP Center 19'!I24+'SNAP Center 20'!I24+'SNAP Center 21'!I24+'SNAP Center 22'!I24+'SNAP Center 26'!I24+'SNAP Center 28'!I24+'SNAP Center 38'!I24+'SNAP Center 40'!I24+'SNAP Center 44'!I24+'SNAP Center 45'!I24+'SNAP Center 53'!I24+'SNAP Center 54'!I24+'SNAP Center 61'!I24+'SNAP Center 79'!I24+'SNAP Center 99'!I24+'Medicaid Managed Care'!I24+'Office Unknown'!I24+'Medicaid Assistance Program'!I24+'Domestic Violence'!I24+'Home Care'!I24+'Revenue Investigations'!I24+PSA!I24+'Restricted Medicaid'!I24+'Transitional Benefits'!I24)/'NYC Total #'!I$42</f>
        <v>0.05659590730639614</v>
      </c>
      <c r="J24" s="16">
        <f>('Job Center 13'!J24+'Job Center 17'!J24+'Job Center 18'!J24+'Job Center 23'!J24+'Job Center 35'!J24+'Job Center 37'!J24+'Job Center 38'!J24+'Job Center 39'!J24+'Job Center 40'!J24+'Job Center 44'!J24+'Job Center 46'!J24+'Job Center 47'!J24+'Job Center 52'!J24+'Job Center 53'!J24+'Job Center 54'!J24+'Job Center 62'!J24+'Job Center 63'!J24+'Job Center 64'!J24+'Job Center 66'!J24+'Job Center 67'!J24+'Job Center 70'!J24+'Job Center 71'!J24+'Job Center 79'!J24+'Job Center 80'!J24+'Job Center 84'!J24+'Job Center 99'!J24+'Center 100 (Burial Claims)'!J24+'SNAP Overpayment Claims'!J24+'Budgeting After IPV Disqualification'!J24+'Bureau of Fraud Investigations'!J24+HEAP!J24+'Computer Match Unit'!J24+'Child Support Unit'!J24+ACS!J24+'Div. of Audit &amp; Response'!J24+HASA!J24+'Day Care'!J24+DHS!J24+EVR!J24+'SNAP Center 2'!J24+'SNAP Center 13'!J24+'SNAP Center 14'!J24+'SNAP Center 15'!J24+'SNAP Center 19'!J24+'SNAP Center 20'!J24+'SNAP Center 21'!J24+'SNAP Center 22'!J24+'SNAP Center 26'!J24+'SNAP Center 28'!J24+'SNAP Center 38'!J24+'SNAP Center 40'!J24+'SNAP Center 44'!J24+'SNAP Center 45'!J24+'SNAP Center 53'!J24+'SNAP Center 54'!J24+'SNAP Center 61'!J24+'SNAP Center 79'!J24+'SNAP Center 99'!J24+'Medicaid Managed Care'!J24+'Office Unknown'!J24+'Medicaid Assistance Program'!J24+'Domestic Violence'!J24+'Home Care'!J24+'Revenue Investigations'!J24+PSA!J24+'Restricted Medicaid'!J24+'Transitional Benefits'!J24)/'NYC Total #'!J$42</f>
        <v>0.010810810810810811</v>
      </c>
      <c r="K24" s="17">
        <f>'NYC Total #'!K24/'NYC Total #'!K$42</f>
        <v>0.11033700897269433</v>
      </c>
    </row>
    <row r="25" spans="1:11" ht="12.75">
      <c r="A25" s="6" t="s">
        <v>34</v>
      </c>
      <c r="B25" s="16">
        <f>('Job Center 13'!B25+'Job Center 17'!B25+'Job Center 18'!B25+'Job Center 23'!B25+'Job Center 35'!B25+'Job Center 37'!B25+'Job Center 38'!B25+'Job Center 39'!B25+'Job Center 40'!B25+'Job Center 44'!B25+'Job Center 46'!B25+'Job Center 47'!B25+'Job Center 52'!B25+'Job Center 53'!B25+'Job Center 54'!B25+'Job Center 62'!B25+'Job Center 63'!B25+'Job Center 64'!B25+'Job Center 66'!B25+'Job Center 67'!B25+'Job Center 70'!B25+'Job Center 71'!B25+'Job Center 79'!B25+'Job Center 80'!B25+'Job Center 84'!B25+'Job Center 99'!B25+'Center 100 (Burial Claims)'!B25+'SNAP Overpayment Claims'!B25+'Budgeting After IPV Disqualification'!B25+'Bureau of Fraud Investigations'!B25+HEAP!B25+'Computer Match Unit'!B25+'Child Support Unit'!B25+ACS!B25+'Div. of Audit &amp; Response'!B25+HASA!B25+'Day Care'!B25+DHS!B25+EVR!B25+'SNAP Center 2'!B25+'SNAP Center 13'!B25+'SNAP Center 14'!B25+'SNAP Center 15'!B25+'SNAP Center 19'!B25+'SNAP Center 20'!B25+'SNAP Center 21'!B25+'SNAP Center 22'!B25+'SNAP Center 26'!B25+'SNAP Center 28'!B25+'SNAP Center 38'!B25+'SNAP Center 40'!B25+'SNAP Center 44'!B25+'SNAP Center 45'!B25+'SNAP Center 53'!B25+'SNAP Center 54'!B25+'SNAP Center 61'!B25+'SNAP Center 79'!B25+'SNAP Center 99'!B25+'Medicaid Managed Care'!B25+'Office Unknown'!B25+'Medicaid Assistance Program'!B25+'Domestic Violence'!B25+'Home Care'!B25+'Revenue Investigations'!B25+PSA!B25+'Restricted Medicaid'!B25+'Transitional Benefits'!B25)/'NYC Total #'!B$42</f>
        <v>0.0004994312033517383</v>
      </c>
      <c r="C25" s="16">
        <f>('Job Center 13'!C25+'Job Center 17'!C25+'Job Center 18'!C25+'Job Center 23'!C25+'Job Center 35'!C25+'Job Center 37'!C25+'Job Center 38'!C25+'Job Center 39'!C25+'Job Center 40'!C25+'Job Center 44'!C25+'Job Center 46'!C25+'Job Center 47'!C25+'Job Center 52'!C25+'Job Center 53'!C25+'Job Center 54'!C25+'Job Center 62'!C25+'Job Center 63'!C25+'Job Center 64'!C25+'Job Center 66'!C25+'Job Center 67'!C25+'Job Center 70'!C25+'Job Center 71'!C25+'Job Center 79'!C25+'Job Center 80'!C25+'Job Center 84'!C25+'Job Center 99'!C25+'Center 100 (Burial Claims)'!C25+'SNAP Overpayment Claims'!C25+'Budgeting After IPV Disqualification'!C25+'Bureau of Fraud Investigations'!C25+HEAP!C25+'Computer Match Unit'!C25+'Child Support Unit'!C25+ACS!C25+'Div. of Audit &amp; Response'!C25+HASA!C25+'Day Care'!C25+DHS!C25+EVR!C25+'SNAP Center 2'!C25+'SNAP Center 13'!C25+'SNAP Center 14'!C25+'SNAP Center 15'!C25+'SNAP Center 19'!C25+'SNAP Center 20'!C25+'SNAP Center 21'!C25+'SNAP Center 22'!C25+'SNAP Center 26'!C25+'SNAP Center 28'!C25+'SNAP Center 38'!C25+'SNAP Center 40'!C25+'SNAP Center 44'!C25+'SNAP Center 45'!C25+'SNAP Center 53'!C25+'SNAP Center 54'!C25+'SNAP Center 61'!C25+'SNAP Center 79'!C25+'SNAP Center 99'!C25+'Medicaid Managed Care'!C25+'Office Unknown'!C25+'Medicaid Assistance Program'!C25+'Domestic Violence'!C25+'Home Care'!C25+'Revenue Investigations'!C25+PSA!C25+'Restricted Medicaid'!C25+'Transitional Benefits'!C25)/'NYC Total #'!C$42</f>
        <v>0.0006741573033707865</v>
      </c>
      <c r="D25" s="16">
        <f>('Job Center 13'!D25+'Job Center 17'!D25+'Job Center 18'!D25+'Job Center 23'!D25+'Job Center 35'!D25+'Job Center 37'!D25+'Job Center 38'!D25+'Job Center 39'!D25+'Job Center 40'!D25+'Job Center 44'!D25+'Job Center 46'!D25+'Job Center 47'!D25+'Job Center 52'!D25+'Job Center 53'!D25+'Job Center 54'!D25+'Job Center 62'!D25+'Job Center 63'!D25+'Job Center 64'!D25+'Job Center 66'!D25+'Job Center 67'!D25+'Job Center 70'!D25+'Job Center 71'!D25+'Job Center 79'!D25+'Job Center 80'!D25+'Job Center 84'!D25+'Job Center 99'!D25+'Center 100 (Burial Claims)'!D25+'SNAP Overpayment Claims'!D25+'Budgeting After IPV Disqualification'!D25+'Bureau of Fraud Investigations'!D25+HEAP!D25+'Computer Match Unit'!D25+'Child Support Unit'!D25+ACS!D25+'Div. of Audit &amp; Response'!D25+HASA!D25+'Day Care'!D25+DHS!D25+EVR!D25+'SNAP Center 2'!D25+'SNAP Center 13'!D25+'SNAP Center 14'!D25+'SNAP Center 15'!D25+'SNAP Center 19'!D25+'SNAP Center 20'!D25+'SNAP Center 21'!D25+'SNAP Center 22'!D25+'SNAP Center 26'!D25+'SNAP Center 28'!D25+'SNAP Center 38'!D25+'SNAP Center 40'!D25+'SNAP Center 44'!D25+'SNAP Center 45'!D25+'SNAP Center 53'!D25+'SNAP Center 54'!D25+'SNAP Center 61'!D25+'SNAP Center 79'!D25+'SNAP Center 99'!D25+'Medicaid Managed Care'!D25+'Office Unknown'!D25+'Medicaid Assistance Program'!D25+'Domestic Violence'!D25+'Home Care'!D25+'Revenue Investigations'!D25+PSA!D25+'Restricted Medicaid'!D25+'Transitional Benefits'!D25)/'NYC Total #'!D$42</f>
        <v>0</v>
      </c>
      <c r="E25" s="16">
        <f>('Job Center 13'!E25+'Job Center 17'!E25+'Job Center 18'!E25+'Job Center 23'!E25+'Job Center 35'!E25+'Job Center 37'!E25+'Job Center 38'!E25+'Job Center 39'!E25+'Job Center 40'!E25+'Job Center 44'!E25+'Job Center 46'!E25+'Job Center 47'!E25+'Job Center 52'!E25+'Job Center 53'!E25+'Job Center 54'!E25+'Job Center 62'!E25+'Job Center 63'!E25+'Job Center 64'!E25+'Job Center 66'!E25+'Job Center 67'!E25+'Job Center 70'!E25+'Job Center 71'!E25+'Job Center 79'!E25+'Job Center 80'!E25+'Job Center 84'!E25+'Job Center 99'!E25+'Center 100 (Burial Claims)'!E25+'SNAP Overpayment Claims'!E25+'Budgeting After IPV Disqualification'!E25+'Bureau of Fraud Investigations'!E25+HEAP!E25+'Computer Match Unit'!E25+'Child Support Unit'!E25+ACS!E25+'Div. of Audit &amp; Response'!E25+HASA!E25+'Day Care'!E25+DHS!E25+EVR!E25+'SNAP Center 2'!E25+'SNAP Center 13'!E25+'SNAP Center 14'!E25+'SNAP Center 15'!E25+'SNAP Center 19'!E25+'SNAP Center 20'!E25+'SNAP Center 21'!E25+'SNAP Center 22'!E25+'SNAP Center 26'!E25+'SNAP Center 28'!E25+'SNAP Center 38'!E25+'SNAP Center 40'!E25+'SNAP Center 44'!E25+'SNAP Center 45'!E25+'SNAP Center 53'!E25+'SNAP Center 54'!E25+'SNAP Center 61'!E25+'SNAP Center 79'!E25+'SNAP Center 99'!E25+'Medicaid Managed Care'!E25+'Office Unknown'!E25+'Medicaid Assistance Program'!E25+'Domestic Violence'!E25+'Home Care'!E25+'Revenue Investigations'!E25+PSA!E25+'Restricted Medicaid'!E25+'Transitional Benefits'!E25)/'NYC Total #'!E$42</f>
        <v>0</v>
      </c>
      <c r="F25" s="16">
        <f>('Job Center 13'!F25+'Job Center 17'!F25+'Job Center 18'!F25+'Job Center 23'!F25+'Job Center 35'!F25+'Job Center 37'!F25+'Job Center 38'!F25+'Job Center 39'!F25+'Job Center 40'!F25+'Job Center 44'!F25+'Job Center 46'!F25+'Job Center 47'!F25+'Job Center 52'!F25+'Job Center 53'!F25+'Job Center 54'!F25+'Job Center 62'!F25+'Job Center 63'!F25+'Job Center 64'!F25+'Job Center 66'!F25+'Job Center 67'!F25+'Job Center 70'!F25+'Job Center 71'!F25+'Job Center 79'!F25+'Job Center 80'!F25+'Job Center 84'!F25+'Job Center 99'!F25+'Center 100 (Burial Claims)'!F25+'SNAP Overpayment Claims'!F25+'Budgeting After IPV Disqualification'!F25+'Bureau of Fraud Investigations'!F25+HEAP!F25+'Computer Match Unit'!F25+'Child Support Unit'!F25+ACS!F25+'Div. of Audit &amp; Response'!F25+HASA!F25+'Day Care'!F25+DHS!F25+EVR!F25+'SNAP Center 2'!F25+'SNAP Center 13'!F25+'SNAP Center 14'!F25+'SNAP Center 15'!F25+'SNAP Center 19'!F25+'SNAP Center 20'!F25+'SNAP Center 21'!F25+'SNAP Center 22'!F25+'SNAP Center 26'!F25+'SNAP Center 28'!F25+'SNAP Center 38'!F25+'SNAP Center 40'!F25+'SNAP Center 44'!F25+'SNAP Center 45'!F25+'SNAP Center 53'!F25+'SNAP Center 54'!F25+'SNAP Center 61'!F25+'SNAP Center 79'!F25+'SNAP Center 99'!F25+'Medicaid Managed Care'!F25+'Office Unknown'!F25+'Medicaid Assistance Program'!F25+'Domestic Violence'!F25+'Home Care'!F25+'Revenue Investigations'!F25+PSA!F25+'Restricted Medicaid'!F25+'Transitional Benefits'!F25)/'NYC Total #'!F$42</f>
        <v>0</v>
      </c>
      <c r="G25" s="16">
        <f>('Job Center 13'!G25+'Job Center 17'!G25+'Job Center 18'!G25+'Job Center 23'!G25+'Job Center 35'!G25+'Job Center 37'!G25+'Job Center 38'!G25+'Job Center 39'!G25+'Job Center 40'!G25+'Job Center 44'!G25+'Job Center 46'!G25+'Job Center 47'!G25+'Job Center 52'!G25+'Job Center 53'!G25+'Job Center 54'!G25+'Job Center 62'!G25+'Job Center 63'!G25+'Job Center 64'!G25+'Job Center 66'!G25+'Job Center 67'!G25+'Job Center 70'!G25+'Job Center 71'!G25+'Job Center 79'!G25+'Job Center 80'!G25+'Job Center 84'!G25+'Job Center 99'!G25+'Center 100 (Burial Claims)'!G25+'SNAP Overpayment Claims'!G25+'Budgeting After IPV Disqualification'!G25+'Bureau of Fraud Investigations'!G25+HEAP!G25+'Computer Match Unit'!G25+'Child Support Unit'!G25+ACS!G25+'Div. of Audit &amp; Response'!G25+HASA!G25+'Day Care'!G25+DHS!G25+EVR!G25+'SNAP Center 2'!G25+'SNAP Center 13'!G25+'SNAP Center 14'!G25+'SNAP Center 15'!G25+'SNAP Center 19'!G25+'SNAP Center 20'!G25+'SNAP Center 21'!G25+'SNAP Center 22'!G25+'SNAP Center 26'!G25+'SNAP Center 28'!G25+'SNAP Center 38'!G25+'SNAP Center 40'!G25+'SNAP Center 44'!G25+'SNAP Center 45'!G25+'SNAP Center 53'!G25+'SNAP Center 54'!G25+'SNAP Center 61'!G25+'SNAP Center 79'!G25+'SNAP Center 99'!G25+'Medicaid Managed Care'!G25+'Office Unknown'!G25+'Medicaid Assistance Program'!G25+'Domestic Violence'!G25+'Home Care'!G25+'Revenue Investigations'!G25+PSA!G25+'Restricted Medicaid'!G25+'Transitional Benefits'!G25)/'NYC Total #'!G$42</f>
        <v>0.0008610792192881745</v>
      </c>
      <c r="H25" s="16">
        <f>('Job Center 13'!H25+'Job Center 17'!H25+'Job Center 18'!H25+'Job Center 23'!H25+'Job Center 35'!H25+'Job Center 37'!H25+'Job Center 38'!H25+'Job Center 39'!H25+'Job Center 40'!H25+'Job Center 44'!H25+'Job Center 46'!H25+'Job Center 47'!H25+'Job Center 52'!H25+'Job Center 53'!H25+'Job Center 54'!H25+'Job Center 62'!H25+'Job Center 63'!H25+'Job Center 64'!H25+'Job Center 66'!H25+'Job Center 67'!H25+'Job Center 70'!H25+'Job Center 71'!H25+'Job Center 79'!H25+'Job Center 80'!H25+'Job Center 84'!H25+'Job Center 99'!H25+'Center 100 (Burial Claims)'!H25+'SNAP Overpayment Claims'!H25+'Budgeting After IPV Disqualification'!H25+'Bureau of Fraud Investigations'!H25+HEAP!H25+'Computer Match Unit'!H25+'Child Support Unit'!H25+ACS!H25+'Div. of Audit &amp; Response'!H25+HASA!H25+'Day Care'!H25+DHS!H25+EVR!H25+'SNAP Center 2'!H25+'SNAP Center 13'!H25+'SNAP Center 14'!H25+'SNAP Center 15'!H25+'SNAP Center 19'!H25+'SNAP Center 20'!H25+'SNAP Center 21'!H25+'SNAP Center 22'!H25+'SNAP Center 26'!H25+'SNAP Center 28'!H25+'SNAP Center 38'!H25+'SNAP Center 40'!H25+'SNAP Center 44'!H25+'SNAP Center 45'!H25+'SNAP Center 53'!H25+'SNAP Center 54'!H25+'SNAP Center 61'!H25+'SNAP Center 79'!H25+'SNAP Center 99'!H25+'Medicaid Managed Care'!H25+'Office Unknown'!H25+'Medicaid Assistance Program'!H25+'Domestic Violence'!H25+'Home Care'!H25+'Revenue Investigations'!H25+PSA!H25+'Restricted Medicaid'!H25+'Transitional Benefits'!H25)/'NYC Total #'!H$42</f>
        <v>0</v>
      </c>
      <c r="I25" s="16">
        <f>('Job Center 13'!I25+'Job Center 17'!I25+'Job Center 18'!I25+'Job Center 23'!I25+'Job Center 35'!I25+'Job Center 37'!I25+'Job Center 38'!I25+'Job Center 39'!I25+'Job Center 40'!I25+'Job Center 44'!I25+'Job Center 46'!I25+'Job Center 47'!I25+'Job Center 52'!I25+'Job Center 53'!I25+'Job Center 54'!I25+'Job Center 62'!I25+'Job Center 63'!I25+'Job Center 64'!I25+'Job Center 66'!I25+'Job Center 67'!I25+'Job Center 70'!I25+'Job Center 71'!I25+'Job Center 79'!I25+'Job Center 80'!I25+'Job Center 84'!I25+'Job Center 99'!I25+'Center 100 (Burial Claims)'!I25+'SNAP Overpayment Claims'!I25+'Budgeting After IPV Disqualification'!I25+'Bureau of Fraud Investigations'!I25+HEAP!I25+'Computer Match Unit'!I25+'Child Support Unit'!I25+ACS!I25+'Div. of Audit &amp; Response'!I25+HASA!I25+'Day Care'!I25+DHS!I25+EVR!I25+'SNAP Center 2'!I25+'SNAP Center 13'!I25+'SNAP Center 14'!I25+'SNAP Center 15'!I25+'SNAP Center 19'!I25+'SNAP Center 20'!I25+'SNAP Center 21'!I25+'SNAP Center 22'!I25+'SNAP Center 26'!I25+'SNAP Center 28'!I25+'SNAP Center 38'!I25+'SNAP Center 40'!I25+'SNAP Center 44'!I25+'SNAP Center 45'!I25+'SNAP Center 53'!I25+'SNAP Center 54'!I25+'SNAP Center 61'!I25+'SNAP Center 79'!I25+'SNAP Center 99'!I25+'Medicaid Managed Care'!I25+'Office Unknown'!I25+'Medicaid Assistance Program'!I25+'Domestic Violence'!I25+'Home Care'!I25+'Revenue Investigations'!I25+PSA!I25+'Restricted Medicaid'!I25+'Transitional Benefits'!I25)/'NYC Total #'!I$42</f>
        <v>0.0005211409512559497</v>
      </c>
      <c r="J25" s="16">
        <f>('Job Center 13'!J25+'Job Center 17'!J25+'Job Center 18'!J25+'Job Center 23'!J25+'Job Center 35'!J25+'Job Center 37'!J25+'Job Center 38'!J25+'Job Center 39'!J25+'Job Center 40'!J25+'Job Center 44'!J25+'Job Center 46'!J25+'Job Center 47'!J25+'Job Center 52'!J25+'Job Center 53'!J25+'Job Center 54'!J25+'Job Center 62'!J25+'Job Center 63'!J25+'Job Center 64'!J25+'Job Center 66'!J25+'Job Center 67'!J25+'Job Center 70'!J25+'Job Center 71'!J25+'Job Center 79'!J25+'Job Center 80'!J25+'Job Center 84'!J25+'Job Center 99'!J25+'Center 100 (Burial Claims)'!J25+'SNAP Overpayment Claims'!J25+'Budgeting After IPV Disqualification'!J25+'Bureau of Fraud Investigations'!J25+HEAP!J25+'Computer Match Unit'!J25+'Child Support Unit'!J25+ACS!J25+'Div. of Audit &amp; Response'!J25+HASA!J25+'Day Care'!J25+DHS!J25+EVR!J25+'SNAP Center 2'!J25+'SNAP Center 13'!J25+'SNAP Center 14'!J25+'SNAP Center 15'!J25+'SNAP Center 19'!J25+'SNAP Center 20'!J25+'SNAP Center 21'!J25+'SNAP Center 22'!J25+'SNAP Center 26'!J25+'SNAP Center 28'!J25+'SNAP Center 38'!J25+'SNAP Center 40'!J25+'SNAP Center 44'!J25+'SNAP Center 45'!J25+'SNAP Center 53'!J25+'SNAP Center 54'!J25+'SNAP Center 61'!J25+'SNAP Center 79'!J25+'SNAP Center 99'!J25+'Medicaid Managed Care'!J25+'Office Unknown'!J25+'Medicaid Assistance Program'!J25+'Domestic Violence'!J25+'Home Care'!J25+'Revenue Investigations'!J25+PSA!J25+'Restricted Medicaid'!J25+'Transitional Benefits'!J25)/'NYC Total #'!J$42</f>
        <v>0</v>
      </c>
      <c r="K25" s="17">
        <f>'NYC Total #'!K25/'NYC Total #'!K$42</f>
        <v>0.0005620046123137149</v>
      </c>
    </row>
    <row r="26" spans="1:11" ht="12.75">
      <c r="A26" s="6" t="s">
        <v>35</v>
      </c>
      <c r="B26" s="16">
        <f>('Job Center 13'!B26+'Job Center 17'!B26+'Job Center 18'!B26+'Job Center 23'!B26+'Job Center 35'!B26+'Job Center 37'!B26+'Job Center 38'!B26+'Job Center 39'!B26+'Job Center 40'!B26+'Job Center 44'!B26+'Job Center 46'!B26+'Job Center 47'!B26+'Job Center 52'!B26+'Job Center 53'!B26+'Job Center 54'!B26+'Job Center 62'!B26+'Job Center 63'!B26+'Job Center 64'!B26+'Job Center 66'!B26+'Job Center 67'!B26+'Job Center 70'!B26+'Job Center 71'!B26+'Job Center 79'!B26+'Job Center 80'!B26+'Job Center 84'!B26+'Job Center 99'!B26+'Center 100 (Burial Claims)'!B26+'SNAP Overpayment Claims'!B26+'Budgeting After IPV Disqualification'!B26+'Bureau of Fraud Investigations'!B26+HEAP!B26+'Computer Match Unit'!B26+'Child Support Unit'!B26+ACS!B26+'Div. of Audit &amp; Response'!B26+HASA!B26+'Day Care'!B26+DHS!B26+EVR!B26+'SNAP Center 2'!B26+'SNAP Center 13'!B26+'SNAP Center 14'!B26+'SNAP Center 15'!B26+'SNAP Center 19'!B26+'SNAP Center 20'!B26+'SNAP Center 21'!B26+'SNAP Center 22'!B26+'SNAP Center 26'!B26+'SNAP Center 28'!B26+'SNAP Center 38'!B26+'SNAP Center 40'!B26+'SNAP Center 44'!B26+'SNAP Center 45'!B26+'SNAP Center 53'!B26+'SNAP Center 54'!B26+'SNAP Center 61'!B26+'SNAP Center 79'!B26+'SNAP Center 99'!B26+'Medicaid Managed Care'!B26+'Office Unknown'!B26+'Medicaid Assistance Program'!B26+'Domestic Violence'!B26+'Home Care'!B26+'Revenue Investigations'!B26+PSA!B26+'Restricted Medicaid'!B26+'Transitional Benefits'!B26)/'NYC Total #'!B$42</f>
        <v>0.00013873088981992732</v>
      </c>
      <c r="C26" s="16">
        <f>('Job Center 13'!C26+'Job Center 17'!C26+'Job Center 18'!C26+'Job Center 23'!C26+'Job Center 35'!C26+'Job Center 37'!C26+'Job Center 38'!C26+'Job Center 39'!C26+'Job Center 40'!C26+'Job Center 44'!C26+'Job Center 46'!C26+'Job Center 47'!C26+'Job Center 52'!C26+'Job Center 53'!C26+'Job Center 54'!C26+'Job Center 62'!C26+'Job Center 63'!C26+'Job Center 64'!C26+'Job Center 66'!C26+'Job Center 67'!C26+'Job Center 70'!C26+'Job Center 71'!C26+'Job Center 79'!C26+'Job Center 80'!C26+'Job Center 84'!C26+'Job Center 99'!C26+'Center 100 (Burial Claims)'!C26+'SNAP Overpayment Claims'!C26+'Budgeting After IPV Disqualification'!C26+'Bureau of Fraud Investigations'!C26+HEAP!C26+'Computer Match Unit'!C26+'Child Support Unit'!C26+ACS!C26+'Div. of Audit &amp; Response'!C26+HASA!C26+'Day Care'!C26+DHS!C26+EVR!C26+'SNAP Center 2'!C26+'SNAP Center 13'!C26+'SNAP Center 14'!C26+'SNAP Center 15'!C26+'SNAP Center 19'!C26+'SNAP Center 20'!C26+'SNAP Center 21'!C26+'SNAP Center 22'!C26+'SNAP Center 26'!C26+'SNAP Center 28'!C26+'SNAP Center 38'!C26+'SNAP Center 40'!C26+'SNAP Center 44'!C26+'SNAP Center 45'!C26+'SNAP Center 53'!C26+'SNAP Center 54'!C26+'SNAP Center 61'!C26+'SNAP Center 79'!C26+'SNAP Center 99'!C26+'Medicaid Managed Care'!C26+'Office Unknown'!C26+'Medicaid Assistance Program'!C26+'Domestic Violence'!C26+'Home Care'!C26+'Revenue Investigations'!C26+PSA!C26+'Restricted Medicaid'!C26+'Transitional Benefits'!C26)/'NYC Total #'!C$42</f>
        <v>0.00022471910112359551</v>
      </c>
      <c r="D26" s="16">
        <f>('Job Center 13'!D26+'Job Center 17'!D26+'Job Center 18'!D26+'Job Center 23'!D26+'Job Center 35'!D26+'Job Center 37'!D26+'Job Center 38'!D26+'Job Center 39'!D26+'Job Center 40'!D26+'Job Center 44'!D26+'Job Center 46'!D26+'Job Center 47'!D26+'Job Center 52'!D26+'Job Center 53'!D26+'Job Center 54'!D26+'Job Center 62'!D26+'Job Center 63'!D26+'Job Center 64'!D26+'Job Center 66'!D26+'Job Center 67'!D26+'Job Center 70'!D26+'Job Center 71'!D26+'Job Center 79'!D26+'Job Center 80'!D26+'Job Center 84'!D26+'Job Center 99'!D26+'Center 100 (Burial Claims)'!D26+'SNAP Overpayment Claims'!D26+'Budgeting After IPV Disqualification'!D26+'Bureau of Fraud Investigations'!D26+HEAP!D26+'Computer Match Unit'!D26+'Child Support Unit'!D26+ACS!D26+'Div. of Audit &amp; Response'!D26+HASA!D26+'Day Care'!D26+DHS!D26+EVR!D26+'SNAP Center 2'!D26+'SNAP Center 13'!D26+'SNAP Center 14'!D26+'SNAP Center 15'!D26+'SNAP Center 19'!D26+'SNAP Center 20'!D26+'SNAP Center 21'!D26+'SNAP Center 22'!D26+'SNAP Center 26'!D26+'SNAP Center 28'!D26+'SNAP Center 38'!D26+'SNAP Center 40'!D26+'SNAP Center 44'!D26+'SNAP Center 45'!D26+'SNAP Center 53'!D26+'SNAP Center 54'!D26+'SNAP Center 61'!D26+'SNAP Center 79'!D26+'SNAP Center 99'!D26+'Medicaid Managed Care'!D26+'Office Unknown'!D26+'Medicaid Assistance Program'!D26+'Domestic Violence'!D26+'Home Care'!D26+'Revenue Investigations'!D26+PSA!D26+'Restricted Medicaid'!D26+'Transitional Benefits'!D26)/'NYC Total #'!D$42</f>
        <v>0</v>
      </c>
      <c r="E26" s="16">
        <f>('Job Center 13'!E26+'Job Center 17'!E26+'Job Center 18'!E26+'Job Center 23'!E26+'Job Center 35'!E26+'Job Center 37'!E26+'Job Center 38'!E26+'Job Center 39'!E26+'Job Center 40'!E26+'Job Center 44'!E26+'Job Center 46'!E26+'Job Center 47'!E26+'Job Center 52'!E26+'Job Center 53'!E26+'Job Center 54'!E26+'Job Center 62'!E26+'Job Center 63'!E26+'Job Center 64'!E26+'Job Center 66'!E26+'Job Center 67'!E26+'Job Center 70'!E26+'Job Center 71'!E26+'Job Center 79'!E26+'Job Center 80'!E26+'Job Center 84'!E26+'Job Center 99'!E26+'Center 100 (Burial Claims)'!E26+'SNAP Overpayment Claims'!E26+'Budgeting After IPV Disqualification'!E26+'Bureau of Fraud Investigations'!E26+HEAP!E26+'Computer Match Unit'!E26+'Child Support Unit'!E26+ACS!E26+'Div. of Audit &amp; Response'!E26+HASA!E26+'Day Care'!E26+DHS!E26+EVR!E26+'SNAP Center 2'!E26+'SNAP Center 13'!E26+'SNAP Center 14'!E26+'SNAP Center 15'!E26+'SNAP Center 19'!E26+'SNAP Center 20'!E26+'SNAP Center 21'!E26+'SNAP Center 22'!E26+'SNAP Center 26'!E26+'SNAP Center 28'!E26+'SNAP Center 38'!E26+'SNAP Center 40'!E26+'SNAP Center 44'!E26+'SNAP Center 45'!E26+'SNAP Center 53'!E26+'SNAP Center 54'!E26+'SNAP Center 61'!E26+'SNAP Center 79'!E26+'SNAP Center 99'!E26+'Medicaid Managed Care'!E26+'Office Unknown'!E26+'Medicaid Assistance Program'!E26+'Domestic Violence'!E26+'Home Care'!E26+'Revenue Investigations'!E26+PSA!E26+'Restricted Medicaid'!E26+'Transitional Benefits'!E26)/'NYC Total #'!E$42</f>
        <v>0</v>
      </c>
      <c r="F26" s="16">
        <f>('Job Center 13'!F26+'Job Center 17'!F26+'Job Center 18'!F26+'Job Center 23'!F26+'Job Center 35'!F26+'Job Center 37'!F26+'Job Center 38'!F26+'Job Center 39'!F26+'Job Center 40'!F26+'Job Center 44'!F26+'Job Center 46'!F26+'Job Center 47'!F26+'Job Center 52'!F26+'Job Center 53'!F26+'Job Center 54'!F26+'Job Center 62'!F26+'Job Center 63'!F26+'Job Center 64'!F26+'Job Center 66'!F26+'Job Center 67'!F26+'Job Center 70'!F26+'Job Center 71'!F26+'Job Center 79'!F26+'Job Center 80'!F26+'Job Center 84'!F26+'Job Center 99'!F26+'Center 100 (Burial Claims)'!F26+'SNAP Overpayment Claims'!F26+'Budgeting After IPV Disqualification'!F26+'Bureau of Fraud Investigations'!F26+HEAP!F26+'Computer Match Unit'!F26+'Child Support Unit'!F26+ACS!F26+'Div. of Audit &amp; Response'!F26+HASA!F26+'Day Care'!F26+DHS!F26+EVR!F26+'SNAP Center 2'!F26+'SNAP Center 13'!F26+'SNAP Center 14'!F26+'SNAP Center 15'!F26+'SNAP Center 19'!F26+'SNAP Center 20'!F26+'SNAP Center 21'!F26+'SNAP Center 22'!F26+'SNAP Center 26'!F26+'SNAP Center 28'!F26+'SNAP Center 38'!F26+'SNAP Center 40'!F26+'SNAP Center 44'!F26+'SNAP Center 45'!F26+'SNAP Center 53'!F26+'SNAP Center 54'!F26+'SNAP Center 61'!F26+'SNAP Center 79'!F26+'SNAP Center 99'!F26+'Medicaid Managed Care'!F26+'Office Unknown'!F26+'Medicaid Assistance Program'!F26+'Domestic Violence'!F26+'Home Care'!F26+'Revenue Investigations'!F26+PSA!F26+'Restricted Medicaid'!F26+'Transitional Benefits'!F26)/'NYC Total #'!F$42</f>
        <v>0</v>
      </c>
      <c r="G26" s="16">
        <f>('Job Center 13'!G26+'Job Center 17'!G26+'Job Center 18'!G26+'Job Center 23'!G26+'Job Center 35'!G26+'Job Center 37'!G26+'Job Center 38'!G26+'Job Center 39'!G26+'Job Center 40'!G26+'Job Center 44'!G26+'Job Center 46'!G26+'Job Center 47'!G26+'Job Center 52'!G26+'Job Center 53'!G26+'Job Center 54'!G26+'Job Center 62'!G26+'Job Center 63'!G26+'Job Center 64'!G26+'Job Center 66'!G26+'Job Center 67'!G26+'Job Center 70'!G26+'Job Center 71'!G26+'Job Center 79'!G26+'Job Center 80'!G26+'Job Center 84'!G26+'Job Center 99'!G26+'Center 100 (Burial Claims)'!G26+'SNAP Overpayment Claims'!G26+'Budgeting After IPV Disqualification'!G26+'Bureau of Fraud Investigations'!G26+HEAP!G26+'Computer Match Unit'!G26+'Child Support Unit'!G26+ACS!G26+'Div. of Audit &amp; Response'!G26+HASA!G26+'Day Care'!G26+DHS!G26+EVR!G26+'SNAP Center 2'!G26+'SNAP Center 13'!G26+'SNAP Center 14'!G26+'SNAP Center 15'!G26+'SNAP Center 19'!G26+'SNAP Center 20'!G26+'SNAP Center 21'!G26+'SNAP Center 22'!G26+'SNAP Center 26'!G26+'SNAP Center 28'!G26+'SNAP Center 38'!G26+'SNAP Center 40'!G26+'SNAP Center 44'!G26+'SNAP Center 45'!G26+'SNAP Center 53'!G26+'SNAP Center 54'!G26+'SNAP Center 61'!G26+'SNAP Center 79'!G26+'SNAP Center 99'!G26+'Medicaid Managed Care'!G26+'Office Unknown'!G26+'Medicaid Assistance Program'!G26+'Domestic Violence'!G26+'Home Care'!G26+'Revenue Investigations'!G26+PSA!G26+'Restricted Medicaid'!G26+'Transitional Benefits'!G26)/'NYC Total #'!G$42</f>
        <v>9.567546880979717E-05</v>
      </c>
      <c r="H26" s="16">
        <f>('Job Center 13'!H26+'Job Center 17'!H26+'Job Center 18'!H26+'Job Center 23'!H26+'Job Center 35'!H26+'Job Center 37'!H26+'Job Center 38'!H26+'Job Center 39'!H26+'Job Center 40'!H26+'Job Center 44'!H26+'Job Center 46'!H26+'Job Center 47'!H26+'Job Center 52'!H26+'Job Center 53'!H26+'Job Center 54'!H26+'Job Center 62'!H26+'Job Center 63'!H26+'Job Center 64'!H26+'Job Center 66'!H26+'Job Center 67'!H26+'Job Center 70'!H26+'Job Center 71'!H26+'Job Center 79'!H26+'Job Center 80'!H26+'Job Center 84'!H26+'Job Center 99'!H26+'Center 100 (Burial Claims)'!H26+'SNAP Overpayment Claims'!H26+'Budgeting After IPV Disqualification'!H26+'Bureau of Fraud Investigations'!H26+HEAP!H26+'Computer Match Unit'!H26+'Child Support Unit'!H26+ACS!H26+'Div. of Audit &amp; Response'!H26+HASA!H26+'Day Care'!H26+DHS!H26+EVR!H26+'SNAP Center 2'!H26+'SNAP Center 13'!H26+'SNAP Center 14'!H26+'SNAP Center 15'!H26+'SNAP Center 19'!H26+'SNAP Center 20'!H26+'SNAP Center 21'!H26+'SNAP Center 22'!H26+'SNAP Center 26'!H26+'SNAP Center 28'!H26+'SNAP Center 38'!H26+'SNAP Center 40'!H26+'SNAP Center 44'!H26+'SNAP Center 45'!H26+'SNAP Center 53'!H26+'SNAP Center 54'!H26+'SNAP Center 61'!H26+'SNAP Center 79'!H26+'SNAP Center 99'!H26+'Medicaid Managed Care'!H26+'Office Unknown'!H26+'Medicaid Assistance Program'!H26+'Domestic Violence'!H26+'Home Care'!H26+'Revenue Investigations'!H26+PSA!H26+'Restricted Medicaid'!H26+'Transitional Benefits'!H26)/'NYC Total #'!H$42</f>
        <v>0</v>
      </c>
      <c r="I26" s="16">
        <f>('Job Center 13'!I26+'Job Center 17'!I26+'Job Center 18'!I26+'Job Center 23'!I26+'Job Center 35'!I26+'Job Center 37'!I26+'Job Center 38'!I26+'Job Center 39'!I26+'Job Center 40'!I26+'Job Center 44'!I26+'Job Center 46'!I26+'Job Center 47'!I26+'Job Center 52'!I26+'Job Center 53'!I26+'Job Center 54'!I26+'Job Center 62'!I26+'Job Center 63'!I26+'Job Center 64'!I26+'Job Center 66'!I26+'Job Center 67'!I26+'Job Center 70'!I26+'Job Center 71'!I26+'Job Center 79'!I26+'Job Center 80'!I26+'Job Center 84'!I26+'Job Center 99'!I26+'Center 100 (Burial Claims)'!I26+'SNAP Overpayment Claims'!I26+'Budgeting After IPV Disqualification'!I26+'Bureau of Fraud Investigations'!I26+HEAP!I26+'Computer Match Unit'!I26+'Child Support Unit'!I26+ACS!I26+'Div. of Audit &amp; Response'!I26+HASA!I26+'Day Care'!I26+DHS!I26+EVR!I26+'SNAP Center 2'!I26+'SNAP Center 13'!I26+'SNAP Center 14'!I26+'SNAP Center 15'!I26+'SNAP Center 19'!I26+'SNAP Center 20'!I26+'SNAP Center 21'!I26+'SNAP Center 22'!I26+'SNAP Center 26'!I26+'SNAP Center 28'!I26+'SNAP Center 38'!I26+'SNAP Center 40'!I26+'SNAP Center 44'!I26+'SNAP Center 45'!I26+'SNAP Center 53'!I26+'SNAP Center 54'!I26+'SNAP Center 61'!I26+'SNAP Center 79'!I26+'SNAP Center 99'!I26+'Medicaid Managed Care'!I26+'Office Unknown'!I26+'Medicaid Assistance Program'!I26+'Domestic Violence'!I26+'Home Care'!I26+'Revenue Investigations'!I26+PSA!I26+'Restricted Medicaid'!I26+'Transitional Benefits'!I26)/'NYC Total #'!I$42</f>
        <v>0.00010422819025118994</v>
      </c>
      <c r="J26" s="16">
        <f>('Job Center 13'!J26+'Job Center 17'!J26+'Job Center 18'!J26+'Job Center 23'!J26+'Job Center 35'!J26+'Job Center 37'!J26+'Job Center 38'!J26+'Job Center 39'!J26+'Job Center 40'!J26+'Job Center 44'!J26+'Job Center 46'!J26+'Job Center 47'!J26+'Job Center 52'!J26+'Job Center 53'!J26+'Job Center 54'!J26+'Job Center 62'!J26+'Job Center 63'!J26+'Job Center 64'!J26+'Job Center 66'!J26+'Job Center 67'!J26+'Job Center 70'!J26+'Job Center 71'!J26+'Job Center 79'!J26+'Job Center 80'!J26+'Job Center 84'!J26+'Job Center 99'!J26+'Center 100 (Burial Claims)'!J26+'SNAP Overpayment Claims'!J26+'Budgeting After IPV Disqualification'!J26+'Bureau of Fraud Investigations'!J26+HEAP!J26+'Computer Match Unit'!J26+'Child Support Unit'!J26+ACS!J26+'Div. of Audit &amp; Response'!J26+HASA!J26+'Day Care'!J26+DHS!J26+EVR!J26+'SNAP Center 2'!J26+'SNAP Center 13'!J26+'SNAP Center 14'!J26+'SNAP Center 15'!J26+'SNAP Center 19'!J26+'SNAP Center 20'!J26+'SNAP Center 21'!J26+'SNAP Center 22'!J26+'SNAP Center 26'!J26+'SNAP Center 28'!J26+'SNAP Center 38'!J26+'SNAP Center 40'!J26+'SNAP Center 44'!J26+'SNAP Center 45'!J26+'SNAP Center 53'!J26+'SNAP Center 54'!J26+'SNAP Center 61'!J26+'SNAP Center 79'!J26+'SNAP Center 99'!J26+'Medicaid Managed Care'!J26+'Office Unknown'!J26+'Medicaid Assistance Program'!J26+'Domestic Violence'!J26+'Home Care'!J26+'Revenue Investigations'!J26+PSA!J26+'Restricted Medicaid'!J26+'Transitional Benefits'!J26)/'NYC Total #'!J$42</f>
        <v>0</v>
      </c>
      <c r="K26" s="17">
        <f>'NYC Total #'!K26/'NYC Total #'!K$42</f>
        <v>0.00014534602042596073</v>
      </c>
    </row>
    <row r="27" spans="1:11" ht="12.75">
      <c r="A27" s="6" t="s">
        <v>36</v>
      </c>
      <c r="B27" s="16">
        <f>('Job Center 13'!B27+'Job Center 17'!B27+'Job Center 18'!B27+'Job Center 23'!B27+'Job Center 35'!B27+'Job Center 37'!B27+'Job Center 38'!B27+'Job Center 39'!B27+'Job Center 40'!B27+'Job Center 44'!B27+'Job Center 46'!B27+'Job Center 47'!B27+'Job Center 52'!B27+'Job Center 53'!B27+'Job Center 54'!B27+'Job Center 62'!B27+'Job Center 63'!B27+'Job Center 64'!B27+'Job Center 66'!B27+'Job Center 67'!B27+'Job Center 70'!B27+'Job Center 71'!B27+'Job Center 79'!B27+'Job Center 80'!B27+'Job Center 84'!B27+'Job Center 99'!B27+'Center 100 (Burial Claims)'!B27+'SNAP Overpayment Claims'!B27+'Budgeting After IPV Disqualification'!B27+'Bureau of Fraud Investigations'!B27+HEAP!B27+'Computer Match Unit'!B27+'Child Support Unit'!B27+ACS!B27+'Div. of Audit &amp; Response'!B27+HASA!B27+'Day Care'!B27+DHS!B27+EVR!B27+'SNAP Center 2'!B27+'SNAP Center 13'!B27+'SNAP Center 14'!B27+'SNAP Center 15'!B27+'SNAP Center 19'!B27+'SNAP Center 20'!B27+'SNAP Center 21'!B27+'SNAP Center 22'!B27+'SNAP Center 26'!B27+'SNAP Center 28'!B27+'SNAP Center 38'!B27+'SNAP Center 40'!B27+'SNAP Center 44'!B27+'SNAP Center 45'!B27+'SNAP Center 53'!B27+'SNAP Center 54'!B27+'SNAP Center 61'!B27+'SNAP Center 79'!B27+'SNAP Center 99'!B27+'Medicaid Managed Care'!B27+'Office Unknown'!B27+'Medicaid Assistance Program'!B27+'Domestic Violence'!B27+'Home Care'!B27+'Revenue Investigations'!B27+PSA!B27+'Restricted Medicaid'!B27+'Transitional Benefits'!B27)/'NYC Total #'!B$42</f>
        <v>0.3737965095308121</v>
      </c>
      <c r="C27" s="16">
        <f>('Job Center 13'!C27+'Job Center 17'!C27+'Job Center 18'!C27+'Job Center 23'!C27+'Job Center 35'!C27+'Job Center 37'!C27+'Job Center 38'!C27+'Job Center 39'!C27+'Job Center 40'!C27+'Job Center 44'!C27+'Job Center 46'!C27+'Job Center 47'!C27+'Job Center 52'!C27+'Job Center 53'!C27+'Job Center 54'!C27+'Job Center 62'!C27+'Job Center 63'!C27+'Job Center 64'!C27+'Job Center 66'!C27+'Job Center 67'!C27+'Job Center 70'!C27+'Job Center 71'!C27+'Job Center 79'!C27+'Job Center 80'!C27+'Job Center 84'!C27+'Job Center 99'!C27+'Center 100 (Burial Claims)'!C27+'SNAP Overpayment Claims'!C27+'Budgeting After IPV Disqualification'!C27+'Bureau of Fraud Investigations'!C27+HEAP!C27+'Computer Match Unit'!C27+'Child Support Unit'!C27+ACS!C27+'Div. of Audit &amp; Response'!C27+HASA!C27+'Day Care'!C27+DHS!C27+EVR!C27+'SNAP Center 2'!C27+'SNAP Center 13'!C27+'SNAP Center 14'!C27+'SNAP Center 15'!C27+'SNAP Center 19'!C27+'SNAP Center 20'!C27+'SNAP Center 21'!C27+'SNAP Center 22'!C27+'SNAP Center 26'!C27+'SNAP Center 28'!C27+'SNAP Center 38'!C27+'SNAP Center 40'!C27+'SNAP Center 44'!C27+'SNAP Center 45'!C27+'SNAP Center 53'!C27+'SNAP Center 54'!C27+'SNAP Center 61'!C27+'SNAP Center 79'!C27+'SNAP Center 99'!C27+'Medicaid Managed Care'!C27+'Office Unknown'!C27+'Medicaid Assistance Program'!C27+'Domestic Violence'!C27+'Home Care'!C27+'Revenue Investigations'!C27+PSA!C27+'Restricted Medicaid'!C27+'Transitional Benefits'!C27)/'NYC Total #'!C$42</f>
        <v>0.38080898876404495</v>
      </c>
      <c r="D27" s="16">
        <f>('Job Center 13'!D27+'Job Center 17'!D27+'Job Center 18'!D27+'Job Center 23'!D27+'Job Center 35'!D27+'Job Center 37'!D27+'Job Center 38'!D27+'Job Center 39'!D27+'Job Center 40'!D27+'Job Center 44'!D27+'Job Center 46'!D27+'Job Center 47'!D27+'Job Center 52'!D27+'Job Center 53'!D27+'Job Center 54'!D27+'Job Center 62'!D27+'Job Center 63'!D27+'Job Center 64'!D27+'Job Center 66'!D27+'Job Center 67'!D27+'Job Center 70'!D27+'Job Center 71'!D27+'Job Center 79'!D27+'Job Center 80'!D27+'Job Center 84'!D27+'Job Center 99'!D27+'Center 100 (Burial Claims)'!D27+'SNAP Overpayment Claims'!D27+'Budgeting After IPV Disqualification'!D27+'Bureau of Fraud Investigations'!D27+HEAP!D27+'Computer Match Unit'!D27+'Child Support Unit'!D27+ACS!D27+'Div. of Audit &amp; Response'!D27+HASA!D27+'Day Care'!D27+DHS!D27+EVR!D27+'SNAP Center 2'!D27+'SNAP Center 13'!D27+'SNAP Center 14'!D27+'SNAP Center 15'!D27+'SNAP Center 19'!D27+'SNAP Center 20'!D27+'SNAP Center 21'!D27+'SNAP Center 22'!D27+'SNAP Center 26'!D27+'SNAP Center 28'!D27+'SNAP Center 38'!D27+'SNAP Center 40'!D27+'SNAP Center 44'!D27+'SNAP Center 45'!D27+'SNAP Center 53'!D27+'SNAP Center 54'!D27+'SNAP Center 61'!D27+'SNAP Center 79'!D27+'SNAP Center 99'!D27+'Medicaid Managed Care'!D27+'Office Unknown'!D27+'Medicaid Assistance Program'!D27+'Domestic Violence'!D27+'Home Care'!D27+'Revenue Investigations'!D27+PSA!D27+'Restricted Medicaid'!D27+'Transitional Benefits'!D27)/'NYC Total #'!D$42</f>
        <v>0.043859649122807015</v>
      </c>
      <c r="E27" s="16">
        <f>('Job Center 13'!E27+'Job Center 17'!E27+'Job Center 18'!E27+'Job Center 23'!E27+'Job Center 35'!E27+'Job Center 37'!E27+'Job Center 38'!E27+'Job Center 39'!E27+'Job Center 40'!E27+'Job Center 44'!E27+'Job Center 46'!E27+'Job Center 47'!E27+'Job Center 52'!E27+'Job Center 53'!E27+'Job Center 54'!E27+'Job Center 62'!E27+'Job Center 63'!E27+'Job Center 64'!E27+'Job Center 66'!E27+'Job Center 67'!E27+'Job Center 70'!E27+'Job Center 71'!E27+'Job Center 79'!E27+'Job Center 80'!E27+'Job Center 84'!E27+'Job Center 99'!E27+'Center 100 (Burial Claims)'!E27+'SNAP Overpayment Claims'!E27+'Budgeting After IPV Disqualification'!E27+'Bureau of Fraud Investigations'!E27+HEAP!E27+'Computer Match Unit'!E27+'Child Support Unit'!E27+ACS!E27+'Div. of Audit &amp; Response'!E27+HASA!E27+'Day Care'!E27+DHS!E27+EVR!E27+'SNAP Center 2'!E27+'SNAP Center 13'!E27+'SNAP Center 14'!E27+'SNAP Center 15'!E27+'SNAP Center 19'!E27+'SNAP Center 20'!E27+'SNAP Center 21'!E27+'SNAP Center 22'!E27+'SNAP Center 26'!E27+'SNAP Center 28'!E27+'SNAP Center 38'!E27+'SNAP Center 40'!E27+'SNAP Center 44'!E27+'SNAP Center 45'!E27+'SNAP Center 53'!E27+'SNAP Center 54'!E27+'SNAP Center 61'!E27+'SNAP Center 79'!E27+'SNAP Center 99'!E27+'Medicaid Managed Care'!E27+'Office Unknown'!E27+'Medicaid Assistance Program'!E27+'Domestic Violence'!E27+'Home Care'!E27+'Revenue Investigations'!E27+PSA!E27+'Restricted Medicaid'!E27+'Transitional Benefits'!E27)/'NYC Total #'!E$42</f>
        <v>0.15263157894736842</v>
      </c>
      <c r="F27" s="16">
        <f>('Job Center 13'!F27+'Job Center 17'!F27+'Job Center 18'!F27+'Job Center 23'!F27+'Job Center 35'!F27+'Job Center 37'!F27+'Job Center 38'!F27+'Job Center 39'!F27+'Job Center 40'!F27+'Job Center 44'!F27+'Job Center 46'!F27+'Job Center 47'!F27+'Job Center 52'!F27+'Job Center 53'!F27+'Job Center 54'!F27+'Job Center 62'!F27+'Job Center 63'!F27+'Job Center 64'!F27+'Job Center 66'!F27+'Job Center 67'!F27+'Job Center 70'!F27+'Job Center 71'!F27+'Job Center 79'!F27+'Job Center 80'!F27+'Job Center 84'!F27+'Job Center 99'!F27+'Center 100 (Burial Claims)'!F27+'SNAP Overpayment Claims'!F27+'Budgeting After IPV Disqualification'!F27+'Bureau of Fraud Investigations'!F27+HEAP!F27+'Computer Match Unit'!F27+'Child Support Unit'!F27+ACS!F27+'Div. of Audit &amp; Response'!F27+HASA!F27+'Day Care'!F27+DHS!F27+EVR!F27+'SNAP Center 2'!F27+'SNAP Center 13'!F27+'SNAP Center 14'!F27+'SNAP Center 15'!F27+'SNAP Center 19'!F27+'SNAP Center 20'!F27+'SNAP Center 21'!F27+'SNAP Center 22'!F27+'SNAP Center 26'!F27+'SNAP Center 28'!F27+'SNAP Center 38'!F27+'SNAP Center 40'!F27+'SNAP Center 44'!F27+'SNAP Center 45'!F27+'SNAP Center 53'!F27+'SNAP Center 54'!F27+'SNAP Center 61'!F27+'SNAP Center 79'!F27+'SNAP Center 99'!F27+'Medicaid Managed Care'!F27+'Office Unknown'!F27+'Medicaid Assistance Program'!F27+'Domestic Violence'!F27+'Home Care'!F27+'Revenue Investigations'!F27+PSA!F27+'Restricted Medicaid'!F27+'Transitional Benefits'!F27)/'NYC Total #'!F$42</f>
        <v>0.006423491626519844</v>
      </c>
      <c r="G27" s="16">
        <f>('Job Center 13'!G27+'Job Center 17'!G27+'Job Center 18'!G27+'Job Center 23'!G27+'Job Center 35'!G27+'Job Center 37'!G27+'Job Center 38'!G27+'Job Center 39'!G27+'Job Center 40'!G27+'Job Center 44'!G27+'Job Center 46'!G27+'Job Center 47'!G27+'Job Center 52'!G27+'Job Center 53'!G27+'Job Center 54'!G27+'Job Center 62'!G27+'Job Center 63'!G27+'Job Center 64'!G27+'Job Center 66'!G27+'Job Center 67'!G27+'Job Center 70'!G27+'Job Center 71'!G27+'Job Center 79'!G27+'Job Center 80'!G27+'Job Center 84'!G27+'Job Center 99'!G27+'Center 100 (Burial Claims)'!G27+'SNAP Overpayment Claims'!G27+'Budgeting After IPV Disqualification'!G27+'Bureau of Fraud Investigations'!G27+HEAP!G27+'Computer Match Unit'!G27+'Child Support Unit'!G27+ACS!G27+'Div. of Audit &amp; Response'!G27+HASA!G27+'Day Care'!G27+DHS!G27+EVR!G27+'SNAP Center 2'!G27+'SNAP Center 13'!G27+'SNAP Center 14'!G27+'SNAP Center 15'!G27+'SNAP Center 19'!G27+'SNAP Center 20'!G27+'SNAP Center 21'!G27+'SNAP Center 22'!G27+'SNAP Center 26'!G27+'SNAP Center 28'!G27+'SNAP Center 38'!G27+'SNAP Center 40'!G27+'SNAP Center 44'!G27+'SNAP Center 45'!G27+'SNAP Center 53'!G27+'SNAP Center 54'!G27+'SNAP Center 61'!G27+'SNAP Center 79'!G27+'SNAP Center 99'!G27+'Medicaid Managed Care'!G27+'Office Unknown'!G27+'Medicaid Assistance Program'!G27+'Domestic Violence'!G27+'Home Care'!G27+'Revenue Investigations'!G27+PSA!G27+'Restricted Medicaid'!G27+'Transitional Benefits'!G27)/'NYC Total #'!G$42</f>
        <v>0.08849980864906239</v>
      </c>
      <c r="H27" s="16">
        <f>('Job Center 13'!H27+'Job Center 17'!H27+'Job Center 18'!H27+'Job Center 23'!H27+'Job Center 35'!H27+'Job Center 37'!H27+'Job Center 38'!H27+'Job Center 39'!H27+'Job Center 40'!H27+'Job Center 44'!H27+'Job Center 46'!H27+'Job Center 47'!H27+'Job Center 52'!H27+'Job Center 53'!H27+'Job Center 54'!H27+'Job Center 62'!H27+'Job Center 63'!H27+'Job Center 64'!H27+'Job Center 66'!H27+'Job Center 67'!H27+'Job Center 70'!H27+'Job Center 71'!H27+'Job Center 79'!H27+'Job Center 80'!H27+'Job Center 84'!H27+'Job Center 99'!H27+'Center 100 (Burial Claims)'!H27+'SNAP Overpayment Claims'!H27+'Budgeting After IPV Disqualification'!H27+'Bureau of Fraud Investigations'!H27+HEAP!H27+'Computer Match Unit'!H27+'Child Support Unit'!H27+ACS!H27+'Div. of Audit &amp; Response'!H27+HASA!H27+'Day Care'!H27+DHS!H27+EVR!H27+'SNAP Center 2'!H27+'SNAP Center 13'!H27+'SNAP Center 14'!H27+'SNAP Center 15'!H27+'SNAP Center 19'!H27+'SNAP Center 20'!H27+'SNAP Center 21'!H27+'SNAP Center 22'!H27+'SNAP Center 26'!H27+'SNAP Center 28'!H27+'SNAP Center 38'!H27+'SNAP Center 40'!H27+'SNAP Center 44'!H27+'SNAP Center 45'!H27+'SNAP Center 53'!H27+'SNAP Center 54'!H27+'SNAP Center 61'!H27+'SNAP Center 79'!H27+'SNAP Center 99'!H27+'Medicaid Managed Care'!H27+'Office Unknown'!H27+'Medicaid Assistance Program'!H27+'Domestic Violence'!H27+'Home Care'!H27+'Revenue Investigations'!H27+PSA!H27+'Restricted Medicaid'!H27+'Transitional Benefits'!H27)/'NYC Total #'!H$42</f>
        <v>0.06593406593406594</v>
      </c>
      <c r="I27" s="16">
        <f>('Job Center 13'!I27+'Job Center 17'!I27+'Job Center 18'!I27+'Job Center 23'!I27+'Job Center 35'!I27+'Job Center 37'!I27+'Job Center 38'!I27+'Job Center 39'!I27+'Job Center 40'!I27+'Job Center 44'!I27+'Job Center 46'!I27+'Job Center 47'!I27+'Job Center 52'!I27+'Job Center 53'!I27+'Job Center 54'!I27+'Job Center 62'!I27+'Job Center 63'!I27+'Job Center 64'!I27+'Job Center 66'!I27+'Job Center 67'!I27+'Job Center 70'!I27+'Job Center 71'!I27+'Job Center 79'!I27+'Job Center 80'!I27+'Job Center 84'!I27+'Job Center 99'!I27+'Center 100 (Burial Claims)'!I27+'SNAP Overpayment Claims'!I27+'Budgeting After IPV Disqualification'!I27+'Bureau of Fraud Investigations'!I27+HEAP!I27+'Computer Match Unit'!I27+'Child Support Unit'!I27+ACS!I27+'Div. of Audit &amp; Response'!I27+HASA!I27+'Day Care'!I27+DHS!I27+EVR!I27+'SNAP Center 2'!I27+'SNAP Center 13'!I27+'SNAP Center 14'!I27+'SNAP Center 15'!I27+'SNAP Center 19'!I27+'SNAP Center 20'!I27+'SNAP Center 21'!I27+'SNAP Center 22'!I27+'SNAP Center 26'!I27+'SNAP Center 28'!I27+'SNAP Center 38'!I27+'SNAP Center 40'!I27+'SNAP Center 44'!I27+'SNAP Center 45'!I27+'SNAP Center 53'!I27+'SNAP Center 54'!I27+'SNAP Center 61'!I27+'SNAP Center 79'!I27+'SNAP Center 99'!I27+'Medicaid Managed Care'!I27+'Office Unknown'!I27+'Medicaid Assistance Program'!I27+'Domestic Violence'!I27+'Home Care'!I27+'Revenue Investigations'!I27+PSA!I27+'Restricted Medicaid'!I27+'Transitional Benefits'!I27)/'NYC Total #'!I$42</f>
        <v>0.3002814161136782</v>
      </c>
      <c r="J27" s="16">
        <f>('Job Center 13'!J27+'Job Center 17'!J27+'Job Center 18'!J27+'Job Center 23'!J27+'Job Center 35'!J27+'Job Center 37'!J27+'Job Center 38'!J27+'Job Center 39'!J27+'Job Center 40'!J27+'Job Center 44'!J27+'Job Center 46'!J27+'Job Center 47'!J27+'Job Center 52'!J27+'Job Center 53'!J27+'Job Center 54'!J27+'Job Center 62'!J27+'Job Center 63'!J27+'Job Center 64'!J27+'Job Center 66'!J27+'Job Center 67'!J27+'Job Center 70'!J27+'Job Center 71'!J27+'Job Center 79'!J27+'Job Center 80'!J27+'Job Center 84'!J27+'Job Center 99'!J27+'Center 100 (Burial Claims)'!J27+'SNAP Overpayment Claims'!J27+'Budgeting After IPV Disqualification'!J27+'Bureau of Fraud Investigations'!J27+HEAP!J27+'Computer Match Unit'!J27+'Child Support Unit'!J27+ACS!J27+'Div. of Audit &amp; Response'!J27+HASA!J27+'Day Care'!J27+DHS!J27+EVR!J27+'SNAP Center 2'!J27+'SNAP Center 13'!J27+'SNAP Center 14'!J27+'SNAP Center 15'!J27+'SNAP Center 19'!J27+'SNAP Center 20'!J27+'SNAP Center 21'!J27+'SNAP Center 22'!J27+'SNAP Center 26'!J27+'SNAP Center 28'!J27+'SNAP Center 38'!J27+'SNAP Center 40'!J27+'SNAP Center 44'!J27+'SNAP Center 45'!J27+'SNAP Center 53'!J27+'SNAP Center 54'!J27+'SNAP Center 61'!J27+'SNAP Center 79'!J27+'SNAP Center 99'!J27+'Medicaid Managed Care'!J27+'Office Unknown'!J27+'Medicaid Assistance Program'!J27+'Domestic Violence'!J27+'Home Care'!J27+'Revenue Investigations'!J27+PSA!J27+'Restricted Medicaid'!J27+'Transitional Benefits'!J27)/'NYC Total #'!J$42</f>
        <v>0.21351351351351353</v>
      </c>
      <c r="K27" s="17">
        <f>'NYC Total #'!K27/'NYC Total #'!K$42</f>
        <v>0.3175907443654193</v>
      </c>
    </row>
    <row r="28" spans="1:11" ht="12.75">
      <c r="A28" s="6" t="s">
        <v>37</v>
      </c>
      <c r="B28" s="16">
        <f>('Job Center 13'!B28+'Job Center 17'!B28+'Job Center 18'!B28+'Job Center 23'!B28+'Job Center 35'!B28+'Job Center 37'!B28+'Job Center 38'!B28+'Job Center 39'!B28+'Job Center 40'!B28+'Job Center 44'!B28+'Job Center 46'!B28+'Job Center 47'!B28+'Job Center 52'!B28+'Job Center 53'!B28+'Job Center 54'!B28+'Job Center 62'!B28+'Job Center 63'!B28+'Job Center 64'!B28+'Job Center 66'!B28+'Job Center 67'!B28+'Job Center 70'!B28+'Job Center 71'!B28+'Job Center 79'!B28+'Job Center 80'!B28+'Job Center 84'!B28+'Job Center 99'!B28+'Center 100 (Burial Claims)'!B28+'SNAP Overpayment Claims'!B28+'Budgeting After IPV Disqualification'!B28+'Bureau of Fraud Investigations'!B28+HEAP!B28+'Computer Match Unit'!B28+'Child Support Unit'!B28+ACS!B28+'Div. of Audit &amp; Response'!B28+HASA!B28+'Day Care'!B28+DHS!B28+EVR!B28+'SNAP Center 2'!B28+'SNAP Center 13'!B28+'SNAP Center 14'!B28+'SNAP Center 15'!B28+'SNAP Center 19'!B28+'SNAP Center 20'!B28+'SNAP Center 21'!B28+'SNAP Center 22'!B28+'SNAP Center 26'!B28+'SNAP Center 28'!B28+'SNAP Center 38'!B28+'SNAP Center 40'!B28+'SNAP Center 44'!B28+'SNAP Center 45'!B28+'SNAP Center 53'!B28+'SNAP Center 54'!B28+'SNAP Center 61'!B28+'SNAP Center 79'!B28+'SNAP Center 99'!B28+'Medicaid Managed Care'!B28+'Office Unknown'!B28+'Medicaid Assistance Program'!B28+'Domestic Violence'!B28+'Home Care'!B28+'Revenue Investigations'!B28+PSA!B28+'Restricted Medicaid'!B28+'Transitional Benefits'!B28)/'NYC Total #'!B$42</f>
        <v>0.12618961738020587</v>
      </c>
      <c r="C28" s="16">
        <f>('Job Center 13'!C28+'Job Center 17'!C28+'Job Center 18'!C28+'Job Center 23'!C28+'Job Center 35'!C28+'Job Center 37'!C28+'Job Center 38'!C28+'Job Center 39'!C28+'Job Center 40'!C28+'Job Center 44'!C28+'Job Center 46'!C28+'Job Center 47'!C28+'Job Center 52'!C28+'Job Center 53'!C28+'Job Center 54'!C28+'Job Center 62'!C28+'Job Center 63'!C28+'Job Center 64'!C28+'Job Center 66'!C28+'Job Center 67'!C28+'Job Center 70'!C28+'Job Center 71'!C28+'Job Center 79'!C28+'Job Center 80'!C28+'Job Center 84'!C28+'Job Center 99'!C28+'Center 100 (Burial Claims)'!C28+'SNAP Overpayment Claims'!C28+'Budgeting After IPV Disqualification'!C28+'Bureau of Fraud Investigations'!C28+HEAP!C28+'Computer Match Unit'!C28+'Child Support Unit'!C28+ACS!C28+'Div. of Audit &amp; Response'!C28+HASA!C28+'Day Care'!C28+DHS!C28+EVR!C28+'SNAP Center 2'!C28+'SNAP Center 13'!C28+'SNAP Center 14'!C28+'SNAP Center 15'!C28+'SNAP Center 19'!C28+'SNAP Center 20'!C28+'SNAP Center 21'!C28+'SNAP Center 22'!C28+'SNAP Center 26'!C28+'SNAP Center 28'!C28+'SNAP Center 38'!C28+'SNAP Center 40'!C28+'SNAP Center 44'!C28+'SNAP Center 45'!C28+'SNAP Center 53'!C28+'SNAP Center 54'!C28+'SNAP Center 61'!C28+'SNAP Center 79'!C28+'SNAP Center 99'!C28+'Medicaid Managed Care'!C28+'Office Unknown'!C28+'Medicaid Assistance Program'!C28+'Domestic Violence'!C28+'Home Care'!C28+'Revenue Investigations'!C28+PSA!C28+'Restricted Medicaid'!C28+'Transitional Benefits'!C28)/'NYC Total #'!C$42</f>
        <v>0.11375280898876404</v>
      </c>
      <c r="D28" s="16">
        <f>('Job Center 13'!D28+'Job Center 17'!D28+'Job Center 18'!D28+'Job Center 23'!D28+'Job Center 35'!D28+'Job Center 37'!D28+'Job Center 38'!D28+'Job Center 39'!D28+'Job Center 40'!D28+'Job Center 44'!D28+'Job Center 46'!D28+'Job Center 47'!D28+'Job Center 52'!D28+'Job Center 53'!D28+'Job Center 54'!D28+'Job Center 62'!D28+'Job Center 63'!D28+'Job Center 64'!D28+'Job Center 66'!D28+'Job Center 67'!D28+'Job Center 70'!D28+'Job Center 71'!D28+'Job Center 79'!D28+'Job Center 80'!D28+'Job Center 84'!D28+'Job Center 99'!D28+'Center 100 (Burial Claims)'!D28+'SNAP Overpayment Claims'!D28+'Budgeting After IPV Disqualification'!D28+'Bureau of Fraud Investigations'!D28+HEAP!D28+'Computer Match Unit'!D28+'Child Support Unit'!D28+ACS!D28+'Div. of Audit &amp; Response'!D28+HASA!D28+'Day Care'!D28+DHS!D28+EVR!D28+'SNAP Center 2'!D28+'SNAP Center 13'!D28+'SNAP Center 14'!D28+'SNAP Center 15'!D28+'SNAP Center 19'!D28+'SNAP Center 20'!D28+'SNAP Center 21'!D28+'SNAP Center 22'!D28+'SNAP Center 26'!D28+'SNAP Center 28'!D28+'SNAP Center 38'!D28+'SNAP Center 40'!D28+'SNAP Center 44'!D28+'SNAP Center 45'!D28+'SNAP Center 53'!D28+'SNAP Center 54'!D28+'SNAP Center 61'!D28+'SNAP Center 79'!D28+'SNAP Center 99'!D28+'Medicaid Managed Care'!D28+'Office Unknown'!D28+'Medicaid Assistance Program'!D28+'Domestic Violence'!D28+'Home Care'!D28+'Revenue Investigations'!D28+PSA!D28+'Restricted Medicaid'!D28+'Transitional Benefits'!D28)/'NYC Total #'!D$42</f>
        <v>0.12280701754385964</v>
      </c>
      <c r="E28" s="16">
        <f>('Job Center 13'!E28+'Job Center 17'!E28+'Job Center 18'!E28+'Job Center 23'!E28+'Job Center 35'!E28+'Job Center 37'!E28+'Job Center 38'!E28+'Job Center 39'!E28+'Job Center 40'!E28+'Job Center 44'!E28+'Job Center 46'!E28+'Job Center 47'!E28+'Job Center 52'!E28+'Job Center 53'!E28+'Job Center 54'!E28+'Job Center 62'!E28+'Job Center 63'!E28+'Job Center 64'!E28+'Job Center 66'!E28+'Job Center 67'!E28+'Job Center 70'!E28+'Job Center 71'!E28+'Job Center 79'!E28+'Job Center 80'!E28+'Job Center 84'!E28+'Job Center 99'!E28+'Center 100 (Burial Claims)'!E28+'SNAP Overpayment Claims'!E28+'Budgeting After IPV Disqualification'!E28+'Bureau of Fraud Investigations'!E28+HEAP!E28+'Computer Match Unit'!E28+'Child Support Unit'!E28+ACS!E28+'Div. of Audit &amp; Response'!E28+HASA!E28+'Day Care'!E28+DHS!E28+EVR!E28+'SNAP Center 2'!E28+'SNAP Center 13'!E28+'SNAP Center 14'!E28+'SNAP Center 15'!E28+'SNAP Center 19'!E28+'SNAP Center 20'!E28+'SNAP Center 21'!E28+'SNAP Center 22'!E28+'SNAP Center 26'!E28+'SNAP Center 28'!E28+'SNAP Center 38'!E28+'SNAP Center 40'!E28+'SNAP Center 44'!E28+'SNAP Center 45'!E28+'SNAP Center 53'!E28+'SNAP Center 54'!E28+'SNAP Center 61'!E28+'SNAP Center 79'!E28+'SNAP Center 99'!E28+'Medicaid Managed Care'!E28+'Office Unknown'!E28+'Medicaid Assistance Program'!E28+'Domestic Violence'!E28+'Home Care'!E28+'Revenue Investigations'!E28+PSA!E28+'Restricted Medicaid'!E28+'Transitional Benefits'!E28)/'NYC Total #'!E$42</f>
        <v>0</v>
      </c>
      <c r="F28" s="16">
        <f>('Job Center 13'!F28+'Job Center 17'!F28+'Job Center 18'!F28+'Job Center 23'!F28+'Job Center 35'!F28+'Job Center 37'!F28+'Job Center 38'!F28+'Job Center 39'!F28+'Job Center 40'!F28+'Job Center 44'!F28+'Job Center 46'!F28+'Job Center 47'!F28+'Job Center 52'!F28+'Job Center 53'!F28+'Job Center 54'!F28+'Job Center 62'!F28+'Job Center 63'!F28+'Job Center 64'!F28+'Job Center 66'!F28+'Job Center 67'!F28+'Job Center 70'!F28+'Job Center 71'!F28+'Job Center 79'!F28+'Job Center 80'!F28+'Job Center 84'!F28+'Job Center 99'!F28+'Center 100 (Burial Claims)'!F28+'SNAP Overpayment Claims'!F28+'Budgeting After IPV Disqualification'!F28+'Bureau of Fraud Investigations'!F28+HEAP!F28+'Computer Match Unit'!F28+'Child Support Unit'!F28+ACS!F28+'Div. of Audit &amp; Response'!F28+HASA!F28+'Day Care'!F28+DHS!F28+EVR!F28+'SNAP Center 2'!F28+'SNAP Center 13'!F28+'SNAP Center 14'!F28+'SNAP Center 15'!F28+'SNAP Center 19'!F28+'SNAP Center 20'!F28+'SNAP Center 21'!F28+'SNAP Center 22'!F28+'SNAP Center 26'!F28+'SNAP Center 28'!F28+'SNAP Center 38'!F28+'SNAP Center 40'!F28+'SNAP Center 44'!F28+'SNAP Center 45'!F28+'SNAP Center 53'!F28+'SNAP Center 54'!F28+'SNAP Center 61'!F28+'SNAP Center 79'!F28+'SNAP Center 99'!F28+'Medicaid Managed Care'!F28+'Office Unknown'!F28+'Medicaid Assistance Program'!F28+'Domestic Violence'!F28+'Home Care'!F28+'Revenue Investigations'!F28+PSA!F28+'Restricted Medicaid'!F28+'Transitional Benefits'!F28)/'NYC Total #'!F$42</f>
        <v>0.23032805689378297</v>
      </c>
      <c r="G28" s="16">
        <f>('Job Center 13'!G28+'Job Center 17'!G28+'Job Center 18'!G28+'Job Center 23'!G28+'Job Center 35'!G28+'Job Center 37'!G28+'Job Center 38'!G28+'Job Center 39'!G28+'Job Center 40'!G28+'Job Center 44'!G28+'Job Center 46'!G28+'Job Center 47'!G28+'Job Center 52'!G28+'Job Center 53'!G28+'Job Center 54'!G28+'Job Center 62'!G28+'Job Center 63'!G28+'Job Center 64'!G28+'Job Center 66'!G28+'Job Center 67'!G28+'Job Center 70'!G28+'Job Center 71'!G28+'Job Center 79'!G28+'Job Center 80'!G28+'Job Center 84'!G28+'Job Center 99'!G28+'Center 100 (Burial Claims)'!G28+'SNAP Overpayment Claims'!G28+'Budgeting After IPV Disqualification'!G28+'Bureau of Fraud Investigations'!G28+HEAP!G28+'Computer Match Unit'!G28+'Child Support Unit'!G28+ACS!G28+'Div. of Audit &amp; Response'!G28+HASA!G28+'Day Care'!G28+DHS!G28+EVR!G28+'SNAP Center 2'!G28+'SNAP Center 13'!G28+'SNAP Center 14'!G28+'SNAP Center 15'!G28+'SNAP Center 19'!G28+'SNAP Center 20'!G28+'SNAP Center 21'!G28+'SNAP Center 22'!G28+'SNAP Center 26'!G28+'SNAP Center 28'!G28+'SNAP Center 38'!G28+'SNAP Center 40'!G28+'SNAP Center 44'!G28+'SNAP Center 45'!G28+'SNAP Center 53'!G28+'SNAP Center 54'!G28+'SNAP Center 61'!G28+'SNAP Center 79'!G28+'SNAP Center 99'!G28+'Medicaid Managed Care'!G28+'Office Unknown'!G28+'Medicaid Assistance Program'!G28+'Domestic Violence'!G28+'Home Care'!G28+'Revenue Investigations'!G28+PSA!G28+'Restricted Medicaid'!G28+'Transitional Benefits'!G28)/'NYC Total #'!G$42</f>
        <v>0.041714504401071564</v>
      </c>
      <c r="H28" s="16">
        <f>('Job Center 13'!H28+'Job Center 17'!H28+'Job Center 18'!H28+'Job Center 23'!H28+'Job Center 35'!H28+'Job Center 37'!H28+'Job Center 38'!H28+'Job Center 39'!H28+'Job Center 40'!H28+'Job Center 44'!H28+'Job Center 46'!H28+'Job Center 47'!H28+'Job Center 52'!H28+'Job Center 53'!H28+'Job Center 54'!H28+'Job Center 62'!H28+'Job Center 63'!H28+'Job Center 64'!H28+'Job Center 66'!H28+'Job Center 67'!H28+'Job Center 70'!H28+'Job Center 71'!H28+'Job Center 79'!H28+'Job Center 80'!H28+'Job Center 84'!H28+'Job Center 99'!H28+'Center 100 (Burial Claims)'!H28+'SNAP Overpayment Claims'!H28+'Budgeting After IPV Disqualification'!H28+'Bureau of Fraud Investigations'!H28+HEAP!H28+'Computer Match Unit'!H28+'Child Support Unit'!H28+ACS!H28+'Div. of Audit &amp; Response'!H28+HASA!H28+'Day Care'!H28+DHS!H28+EVR!H28+'SNAP Center 2'!H28+'SNAP Center 13'!H28+'SNAP Center 14'!H28+'SNAP Center 15'!H28+'SNAP Center 19'!H28+'SNAP Center 20'!H28+'SNAP Center 21'!H28+'SNAP Center 22'!H28+'SNAP Center 26'!H28+'SNAP Center 28'!H28+'SNAP Center 38'!H28+'SNAP Center 40'!H28+'SNAP Center 44'!H28+'SNAP Center 45'!H28+'SNAP Center 53'!H28+'SNAP Center 54'!H28+'SNAP Center 61'!H28+'SNAP Center 79'!H28+'SNAP Center 99'!H28+'Medicaid Managed Care'!H28+'Office Unknown'!H28+'Medicaid Assistance Program'!H28+'Domestic Violence'!H28+'Home Care'!H28+'Revenue Investigations'!H28+PSA!H28+'Restricted Medicaid'!H28+'Transitional Benefits'!H28)/'NYC Total #'!H$42</f>
        <v>0.02564102564102564</v>
      </c>
      <c r="I28" s="16">
        <f>('Job Center 13'!I28+'Job Center 17'!I28+'Job Center 18'!I28+'Job Center 23'!I28+'Job Center 35'!I28+'Job Center 37'!I28+'Job Center 38'!I28+'Job Center 39'!I28+'Job Center 40'!I28+'Job Center 44'!I28+'Job Center 46'!I28+'Job Center 47'!I28+'Job Center 52'!I28+'Job Center 53'!I28+'Job Center 54'!I28+'Job Center 62'!I28+'Job Center 63'!I28+'Job Center 64'!I28+'Job Center 66'!I28+'Job Center 67'!I28+'Job Center 70'!I28+'Job Center 71'!I28+'Job Center 79'!I28+'Job Center 80'!I28+'Job Center 84'!I28+'Job Center 99'!I28+'Center 100 (Burial Claims)'!I28+'SNAP Overpayment Claims'!I28+'Budgeting After IPV Disqualification'!I28+'Bureau of Fraud Investigations'!I28+HEAP!I28+'Computer Match Unit'!I28+'Child Support Unit'!I28+ACS!I28+'Div. of Audit &amp; Response'!I28+HASA!I28+'Day Care'!I28+DHS!I28+EVR!I28+'SNAP Center 2'!I28+'SNAP Center 13'!I28+'SNAP Center 14'!I28+'SNAP Center 15'!I28+'SNAP Center 19'!I28+'SNAP Center 20'!I28+'SNAP Center 21'!I28+'SNAP Center 22'!I28+'SNAP Center 26'!I28+'SNAP Center 28'!I28+'SNAP Center 38'!I28+'SNAP Center 40'!I28+'SNAP Center 44'!I28+'SNAP Center 45'!I28+'SNAP Center 53'!I28+'SNAP Center 54'!I28+'SNAP Center 61'!I28+'SNAP Center 79'!I28+'SNAP Center 99'!I28+'Medicaid Managed Care'!I28+'Office Unknown'!I28+'Medicaid Assistance Program'!I28+'Domestic Violence'!I28+'Home Care'!I28+'Revenue Investigations'!I28+PSA!I28+'Restricted Medicaid'!I28+'Transitional Benefits'!I28)/'NYC Total #'!I$42</f>
        <v>0.23743181739221067</v>
      </c>
      <c r="J28" s="16">
        <f>('Job Center 13'!J28+'Job Center 17'!J28+'Job Center 18'!J28+'Job Center 23'!J28+'Job Center 35'!J28+'Job Center 37'!J28+'Job Center 38'!J28+'Job Center 39'!J28+'Job Center 40'!J28+'Job Center 44'!J28+'Job Center 46'!J28+'Job Center 47'!J28+'Job Center 52'!J28+'Job Center 53'!J28+'Job Center 54'!J28+'Job Center 62'!J28+'Job Center 63'!J28+'Job Center 64'!J28+'Job Center 66'!J28+'Job Center 67'!J28+'Job Center 70'!J28+'Job Center 71'!J28+'Job Center 79'!J28+'Job Center 80'!J28+'Job Center 84'!J28+'Job Center 99'!J28+'Center 100 (Burial Claims)'!J28+'SNAP Overpayment Claims'!J28+'Budgeting After IPV Disqualification'!J28+'Bureau of Fraud Investigations'!J28+HEAP!J28+'Computer Match Unit'!J28+'Child Support Unit'!J28+ACS!J28+'Div. of Audit &amp; Response'!J28+HASA!J28+'Day Care'!J28+DHS!J28+EVR!J28+'SNAP Center 2'!J28+'SNAP Center 13'!J28+'SNAP Center 14'!J28+'SNAP Center 15'!J28+'SNAP Center 19'!J28+'SNAP Center 20'!J28+'SNAP Center 21'!J28+'SNAP Center 22'!J28+'SNAP Center 26'!J28+'SNAP Center 28'!J28+'SNAP Center 38'!J28+'SNAP Center 40'!J28+'SNAP Center 44'!J28+'SNAP Center 45'!J28+'SNAP Center 53'!J28+'SNAP Center 54'!J28+'SNAP Center 61'!J28+'SNAP Center 79'!J28+'SNAP Center 99'!J28+'Medicaid Managed Care'!J28+'Office Unknown'!J28+'Medicaid Assistance Program'!J28+'Domestic Violence'!J28+'Home Care'!J28+'Revenue Investigations'!J28+PSA!J28+'Restricted Medicaid'!J28+'Transitional Benefits'!J28)/'NYC Total #'!J$42</f>
        <v>0.08108108108108109</v>
      </c>
      <c r="K28" s="17">
        <f>'NYC Total #'!K28/'NYC Total #'!K$42</f>
        <v>0.15802988314179958</v>
      </c>
    </row>
    <row r="29" spans="1:11" ht="12.75">
      <c r="A29" s="6" t="s">
        <v>38</v>
      </c>
      <c r="B29" s="16">
        <f>('Job Center 13'!B29+'Job Center 17'!B29+'Job Center 18'!B29+'Job Center 23'!B29+'Job Center 35'!B29+'Job Center 37'!B29+'Job Center 38'!B29+'Job Center 39'!B29+'Job Center 40'!B29+'Job Center 44'!B29+'Job Center 46'!B29+'Job Center 47'!B29+'Job Center 52'!B29+'Job Center 53'!B29+'Job Center 54'!B29+'Job Center 62'!B29+'Job Center 63'!B29+'Job Center 64'!B29+'Job Center 66'!B29+'Job Center 67'!B29+'Job Center 70'!B29+'Job Center 71'!B29+'Job Center 79'!B29+'Job Center 80'!B29+'Job Center 84'!B29+'Job Center 99'!B29+'Center 100 (Burial Claims)'!B29+'SNAP Overpayment Claims'!B29+'Budgeting After IPV Disqualification'!B29+'Bureau of Fraud Investigations'!B29+HEAP!B29+'Computer Match Unit'!B29+'Child Support Unit'!B29+ACS!B29+'Div. of Audit &amp; Response'!B29+HASA!B29+'Day Care'!B29+DHS!B29+EVR!B29+'SNAP Center 2'!B29+'SNAP Center 13'!B29+'SNAP Center 14'!B29+'SNAP Center 15'!B29+'SNAP Center 19'!B29+'SNAP Center 20'!B29+'SNAP Center 21'!B29+'SNAP Center 22'!B29+'SNAP Center 26'!B29+'SNAP Center 28'!B29+'SNAP Center 38'!B29+'SNAP Center 40'!B29+'SNAP Center 44'!B29+'SNAP Center 45'!B29+'SNAP Center 53'!B29+'SNAP Center 54'!B29+'SNAP Center 61'!B29+'SNAP Center 79'!B29+'SNAP Center 99'!B29+'Medicaid Managed Care'!B29+'Office Unknown'!B29+'Medicaid Assistance Program'!B29+'Domestic Violence'!B29+'Home Care'!B29+'Revenue Investigations'!B29+PSA!B29+'Restricted Medicaid'!B29+'Transitional Benefits'!B29)/'NYC Total #'!B$42</f>
        <v>0.029716156599428428</v>
      </c>
      <c r="C29" s="16">
        <f>('Job Center 13'!C29+'Job Center 17'!C29+'Job Center 18'!C29+'Job Center 23'!C29+'Job Center 35'!C29+'Job Center 37'!C29+'Job Center 38'!C29+'Job Center 39'!C29+'Job Center 40'!C29+'Job Center 44'!C29+'Job Center 46'!C29+'Job Center 47'!C29+'Job Center 52'!C29+'Job Center 53'!C29+'Job Center 54'!C29+'Job Center 62'!C29+'Job Center 63'!C29+'Job Center 64'!C29+'Job Center 66'!C29+'Job Center 67'!C29+'Job Center 70'!C29+'Job Center 71'!C29+'Job Center 79'!C29+'Job Center 80'!C29+'Job Center 84'!C29+'Job Center 99'!C29+'Center 100 (Burial Claims)'!C29+'SNAP Overpayment Claims'!C29+'Budgeting After IPV Disqualification'!C29+'Bureau of Fraud Investigations'!C29+HEAP!C29+'Computer Match Unit'!C29+'Child Support Unit'!C29+ACS!C29+'Div. of Audit &amp; Response'!C29+HASA!C29+'Day Care'!C29+DHS!C29+EVR!C29+'SNAP Center 2'!C29+'SNAP Center 13'!C29+'SNAP Center 14'!C29+'SNAP Center 15'!C29+'SNAP Center 19'!C29+'SNAP Center 20'!C29+'SNAP Center 21'!C29+'SNAP Center 22'!C29+'SNAP Center 26'!C29+'SNAP Center 28'!C29+'SNAP Center 38'!C29+'SNAP Center 40'!C29+'SNAP Center 44'!C29+'SNAP Center 45'!C29+'SNAP Center 53'!C29+'SNAP Center 54'!C29+'SNAP Center 61'!C29+'SNAP Center 79'!C29+'SNAP Center 99'!C29+'Medicaid Managed Care'!C29+'Office Unknown'!C29+'Medicaid Assistance Program'!C29+'Domestic Violence'!C29+'Home Care'!C29+'Revenue Investigations'!C29+PSA!C29+'Restricted Medicaid'!C29+'Transitional Benefits'!C29)/'NYC Total #'!C$42</f>
        <v>0.0409438202247191</v>
      </c>
      <c r="D29" s="16">
        <f>('Job Center 13'!D29+'Job Center 17'!D29+'Job Center 18'!D29+'Job Center 23'!D29+'Job Center 35'!D29+'Job Center 37'!D29+'Job Center 38'!D29+'Job Center 39'!D29+'Job Center 40'!D29+'Job Center 44'!D29+'Job Center 46'!D29+'Job Center 47'!D29+'Job Center 52'!D29+'Job Center 53'!D29+'Job Center 54'!D29+'Job Center 62'!D29+'Job Center 63'!D29+'Job Center 64'!D29+'Job Center 66'!D29+'Job Center 67'!D29+'Job Center 70'!D29+'Job Center 71'!D29+'Job Center 79'!D29+'Job Center 80'!D29+'Job Center 84'!D29+'Job Center 99'!D29+'Center 100 (Burial Claims)'!D29+'SNAP Overpayment Claims'!D29+'Budgeting After IPV Disqualification'!D29+'Bureau of Fraud Investigations'!D29+HEAP!D29+'Computer Match Unit'!D29+'Child Support Unit'!D29+ACS!D29+'Div. of Audit &amp; Response'!D29+HASA!D29+'Day Care'!D29+DHS!D29+EVR!D29+'SNAP Center 2'!D29+'SNAP Center 13'!D29+'SNAP Center 14'!D29+'SNAP Center 15'!D29+'SNAP Center 19'!D29+'SNAP Center 20'!D29+'SNAP Center 21'!D29+'SNAP Center 22'!D29+'SNAP Center 26'!D29+'SNAP Center 28'!D29+'SNAP Center 38'!D29+'SNAP Center 40'!D29+'SNAP Center 44'!D29+'SNAP Center 45'!D29+'SNAP Center 53'!D29+'SNAP Center 54'!D29+'SNAP Center 61'!D29+'SNAP Center 79'!D29+'SNAP Center 99'!D29+'Medicaid Managed Care'!D29+'Office Unknown'!D29+'Medicaid Assistance Program'!D29+'Domestic Violence'!D29+'Home Care'!D29+'Revenue Investigations'!D29+PSA!D29+'Restricted Medicaid'!D29+'Transitional Benefits'!D29)/'NYC Total #'!D$42</f>
        <v>0</v>
      </c>
      <c r="E29" s="16">
        <f>('Job Center 13'!E29+'Job Center 17'!E29+'Job Center 18'!E29+'Job Center 23'!E29+'Job Center 35'!E29+'Job Center 37'!E29+'Job Center 38'!E29+'Job Center 39'!E29+'Job Center 40'!E29+'Job Center 44'!E29+'Job Center 46'!E29+'Job Center 47'!E29+'Job Center 52'!E29+'Job Center 53'!E29+'Job Center 54'!E29+'Job Center 62'!E29+'Job Center 63'!E29+'Job Center 64'!E29+'Job Center 66'!E29+'Job Center 67'!E29+'Job Center 70'!E29+'Job Center 71'!E29+'Job Center 79'!E29+'Job Center 80'!E29+'Job Center 84'!E29+'Job Center 99'!E29+'Center 100 (Burial Claims)'!E29+'SNAP Overpayment Claims'!E29+'Budgeting After IPV Disqualification'!E29+'Bureau of Fraud Investigations'!E29+HEAP!E29+'Computer Match Unit'!E29+'Child Support Unit'!E29+ACS!E29+'Div. of Audit &amp; Response'!E29+HASA!E29+'Day Care'!E29+DHS!E29+EVR!E29+'SNAP Center 2'!E29+'SNAP Center 13'!E29+'SNAP Center 14'!E29+'SNAP Center 15'!E29+'SNAP Center 19'!E29+'SNAP Center 20'!E29+'SNAP Center 21'!E29+'SNAP Center 22'!E29+'SNAP Center 26'!E29+'SNAP Center 28'!E29+'SNAP Center 38'!E29+'SNAP Center 40'!E29+'SNAP Center 44'!E29+'SNAP Center 45'!E29+'SNAP Center 53'!E29+'SNAP Center 54'!E29+'SNAP Center 61'!E29+'SNAP Center 79'!E29+'SNAP Center 99'!E29+'Medicaid Managed Care'!E29+'Office Unknown'!E29+'Medicaid Assistance Program'!E29+'Domestic Violence'!E29+'Home Care'!E29+'Revenue Investigations'!E29+PSA!E29+'Restricted Medicaid'!E29+'Transitional Benefits'!E29)/'NYC Total #'!E$42</f>
        <v>0</v>
      </c>
      <c r="F29" s="16">
        <f>('Job Center 13'!F29+'Job Center 17'!F29+'Job Center 18'!F29+'Job Center 23'!F29+'Job Center 35'!F29+'Job Center 37'!F29+'Job Center 38'!F29+'Job Center 39'!F29+'Job Center 40'!F29+'Job Center 44'!F29+'Job Center 46'!F29+'Job Center 47'!F29+'Job Center 52'!F29+'Job Center 53'!F29+'Job Center 54'!F29+'Job Center 62'!F29+'Job Center 63'!F29+'Job Center 64'!F29+'Job Center 66'!F29+'Job Center 67'!F29+'Job Center 70'!F29+'Job Center 71'!F29+'Job Center 79'!F29+'Job Center 80'!F29+'Job Center 84'!F29+'Job Center 99'!F29+'Center 100 (Burial Claims)'!F29+'SNAP Overpayment Claims'!F29+'Budgeting After IPV Disqualification'!F29+'Bureau of Fraud Investigations'!F29+HEAP!F29+'Computer Match Unit'!F29+'Child Support Unit'!F29+ACS!F29+'Div. of Audit &amp; Response'!F29+HASA!F29+'Day Care'!F29+DHS!F29+EVR!F29+'SNAP Center 2'!F29+'SNAP Center 13'!F29+'SNAP Center 14'!F29+'SNAP Center 15'!F29+'SNAP Center 19'!F29+'SNAP Center 20'!F29+'SNAP Center 21'!F29+'SNAP Center 22'!F29+'SNAP Center 26'!F29+'SNAP Center 28'!F29+'SNAP Center 38'!F29+'SNAP Center 40'!F29+'SNAP Center 44'!F29+'SNAP Center 45'!F29+'SNAP Center 53'!F29+'SNAP Center 54'!F29+'SNAP Center 61'!F29+'SNAP Center 79'!F29+'SNAP Center 99'!F29+'Medicaid Managed Care'!F29+'Office Unknown'!F29+'Medicaid Assistance Program'!F29+'Domestic Violence'!F29+'Home Care'!F29+'Revenue Investigations'!F29+PSA!F29+'Restricted Medicaid'!F29+'Transitional Benefits'!F29)/'NYC Total #'!F$42</f>
        <v>0</v>
      </c>
      <c r="G29" s="16">
        <f>('Job Center 13'!G29+'Job Center 17'!G29+'Job Center 18'!G29+'Job Center 23'!G29+'Job Center 35'!G29+'Job Center 37'!G29+'Job Center 38'!G29+'Job Center 39'!G29+'Job Center 40'!G29+'Job Center 44'!G29+'Job Center 46'!G29+'Job Center 47'!G29+'Job Center 52'!G29+'Job Center 53'!G29+'Job Center 54'!G29+'Job Center 62'!G29+'Job Center 63'!G29+'Job Center 64'!G29+'Job Center 66'!G29+'Job Center 67'!G29+'Job Center 70'!G29+'Job Center 71'!G29+'Job Center 79'!G29+'Job Center 80'!G29+'Job Center 84'!G29+'Job Center 99'!G29+'Center 100 (Burial Claims)'!G29+'SNAP Overpayment Claims'!G29+'Budgeting After IPV Disqualification'!G29+'Bureau of Fraud Investigations'!G29+HEAP!G29+'Computer Match Unit'!G29+'Child Support Unit'!G29+ACS!G29+'Div. of Audit &amp; Response'!G29+HASA!G29+'Day Care'!G29+DHS!G29+EVR!G29+'SNAP Center 2'!G29+'SNAP Center 13'!G29+'SNAP Center 14'!G29+'SNAP Center 15'!G29+'SNAP Center 19'!G29+'SNAP Center 20'!G29+'SNAP Center 21'!G29+'SNAP Center 22'!G29+'SNAP Center 26'!G29+'SNAP Center 28'!G29+'SNAP Center 38'!G29+'SNAP Center 40'!G29+'SNAP Center 44'!G29+'SNAP Center 45'!G29+'SNAP Center 53'!G29+'SNAP Center 54'!G29+'SNAP Center 61'!G29+'SNAP Center 79'!G29+'SNAP Center 99'!G29+'Medicaid Managed Care'!G29+'Office Unknown'!G29+'Medicaid Assistance Program'!G29+'Domestic Violence'!G29+'Home Care'!G29+'Revenue Investigations'!G29+PSA!G29+'Restricted Medicaid'!G29+'Transitional Benefits'!G29)/'NYC Total #'!G$42</f>
        <v>0.004975124378109453</v>
      </c>
      <c r="H29" s="16">
        <f>('Job Center 13'!H29+'Job Center 17'!H29+'Job Center 18'!H29+'Job Center 23'!H29+'Job Center 35'!H29+'Job Center 37'!H29+'Job Center 38'!H29+'Job Center 39'!H29+'Job Center 40'!H29+'Job Center 44'!H29+'Job Center 46'!H29+'Job Center 47'!H29+'Job Center 52'!H29+'Job Center 53'!H29+'Job Center 54'!H29+'Job Center 62'!H29+'Job Center 63'!H29+'Job Center 64'!H29+'Job Center 66'!H29+'Job Center 67'!H29+'Job Center 70'!H29+'Job Center 71'!H29+'Job Center 79'!H29+'Job Center 80'!H29+'Job Center 84'!H29+'Job Center 99'!H29+'Center 100 (Burial Claims)'!H29+'SNAP Overpayment Claims'!H29+'Budgeting After IPV Disqualification'!H29+'Bureau of Fraud Investigations'!H29+HEAP!H29+'Computer Match Unit'!H29+'Child Support Unit'!H29+ACS!H29+'Div. of Audit &amp; Response'!H29+HASA!H29+'Day Care'!H29+DHS!H29+EVR!H29+'SNAP Center 2'!H29+'SNAP Center 13'!H29+'SNAP Center 14'!H29+'SNAP Center 15'!H29+'SNAP Center 19'!H29+'SNAP Center 20'!H29+'SNAP Center 21'!H29+'SNAP Center 22'!H29+'SNAP Center 26'!H29+'SNAP Center 28'!H29+'SNAP Center 38'!H29+'SNAP Center 40'!H29+'SNAP Center 44'!H29+'SNAP Center 45'!H29+'SNAP Center 53'!H29+'SNAP Center 54'!H29+'SNAP Center 61'!H29+'SNAP Center 79'!H29+'SNAP Center 99'!H29+'Medicaid Managed Care'!H29+'Office Unknown'!H29+'Medicaid Assistance Program'!H29+'Domestic Violence'!H29+'Home Care'!H29+'Revenue Investigations'!H29+PSA!H29+'Restricted Medicaid'!H29+'Transitional Benefits'!H29)/'NYC Total #'!H$42</f>
        <v>0</v>
      </c>
      <c r="I29" s="16">
        <f>('Job Center 13'!I29+'Job Center 17'!I29+'Job Center 18'!I29+'Job Center 23'!I29+'Job Center 35'!I29+'Job Center 37'!I29+'Job Center 38'!I29+'Job Center 39'!I29+'Job Center 40'!I29+'Job Center 44'!I29+'Job Center 46'!I29+'Job Center 47'!I29+'Job Center 52'!I29+'Job Center 53'!I29+'Job Center 54'!I29+'Job Center 62'!I29+'Job Center 63'!I29+'Job Center 64'!I29+'Job Center 66'!I29+'Job Center 67'!I29+'Job Center 70'!I29+'Job Center 71'!I29+'Job Center 79'!I29+'Job Center 80'!I29+'Job Center 84'!I29+'Job Center 99'!I29+'Center 100 (Burial Claims)'!I29+'SNAP Overpayment Claims'!I29+'Budgeting After IPV Disqualification'!I29+'Bureau of Fraud Investigations'!I29+HEAP!I29+'Computer Match Unit'!I29+'Child Support Unit'!I29+ACS!I29+'Div. of Audit &amp; Response'!I29+HASA!I29+'Day Care'!I29+DHS!I29+EVR!I29+'SNAP Center 2'!I29+'SNAP Center 13'!I29+'SNAP Center 14'!I29+'SNAP Center 15'!I29+'SNAP Center 19'!I29+'SNAP Center 20'!I29+'SNAP Center 21'!I29+'SNAP Center 22'!I29+'SNAP Center 26'!I29+'SNAP Center 28'!I29+'SNAP Center 38'!I29+'SNAP Center 40'!I29+'SNAP Center 44'!I29+'SNAP Center 45'!I29+'SNAP Center 53'!I29+'SNAP Center 54'!I29+'SNAP Center 61'!I29+'SNAP Center 79'!I29+'SNAP Center 99'!I29+'Medicaid Managed Care'!I29+'Office Unknown'!I29+'Medicaid Assistance Program'!I29+'Domestic Violence'!I29+'Home Care'!I29+'Revenue Investigations'!I29+PSA!I29+'Restricted Medicaid'!I29+'Transitional Benefits'!I29)/'NYC Total #'!I$42</f>
        <v>0.012959038321231282</v>
      </c>
      <c r="J29" s="16">
        <f>('Job Center 13'!J29+'Job Center 17'!J29+'Job Center 18'!J29+'Job Center 23'!J29+'Job Center 35'!J29+'Job Center 37'!J29+'Job Center 38'!J29+'Job Center 39'!J29+'Job Center 40'!J29+'Job Center 44'!J29+'Job Center 46'!J29+'Job Center 47'!J29+'Job Center 52'!J29+'Job Center 53'!J29+'Job Center 54'!J29+'Job Center 62'!J29+'Job Center 63'!J29+'Job Center 64'!J29+'Job Center 66'!J29+'Job Center 67'!J29+'Job Center 70'!J29+'Job Center 71'!J29+'Job Center 79'!J29+'Job Center 80'!J29+'Job Center 84'!J29+'Job Center 99'!J29+'Center 100 (Burial Claims)'!J29+'SNAP Overpayment Claims'!J29+'Budgeting After IPV Disqualification'!J29+'Bureau of Fraud Investigations'!J29+HEAP!J29+'Computer Match Unit'!J29+'Child Support Unit'!J29+ACS!J29+'Div. of Audit &amp; Response'!J29+HASA!J29+'Day Care'!J29+DHS!J29+EVR!J29+'SNAP Center 2'!J29+'SNAP Center 13'!J29+'SNAP Center 14'!J29+'SNAP Center 15'!J29+'SNAP Center 19'!J29+'SNAP Center 20'!J29+'SNAP Center 21'!J29+'SNAP Center 22'!J29+'SNAP Center 26'!J29+'SNAP Center 28'!J29+'SNAP Center 38'!J29+'SNAP Center 40'!J29+'SNAP Center 44'!J29+'SNAP Center 45'!J29+'SNAP Center 53'!J29+'SNAP Center 54'!J29+'SNAP Center 61'!J29+'SNAP Center 79'!J29+'SNAP Center 99'!J29+'Medicaid Managed Care'!J29+'Office Unknown'!J29+'Medicaid Assistance Program'!J29+'Domestic Violence'!J29+'Home Care'!J29+'Revenue Investigations'!J29+PSA!J29+'Restricted Medicaid'!J29+'Transitional Benefits'!J29)/'NYC Total #'!J$42</f>
        <v>0</v>
      </c>
      <c r="K29" s="17">
        <f>'NYC Total #'!K29/'NYC Total #'!K$42</f>
        <v>0.023817367880467434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16">
        <f>('Job Center 13'!B31+'Job Center 17'!B31+'Job Center 18'!B31+'Job Center 23'!B31+'Job Center 35'!B31+'Job Center 37'!B31+'Job Center 38'!B31+'Job Center 39'!B31+'Job Center 40'!B31+'Job Center 44'!B31+'Job Center 46'!B31+'Job Center 47'!B31+'Job Center 52'!B31+'Job Center 53'!B31+'Job Center 54'!B31+'Job Center 62'!B31+'Job Center 63'!B31+'Job Center 64'!B31+'Job Center 66'!B31+'Job Center 67'!B31+'Job Center 70'!B31+'Job Center 71'!B31+'Job Center 79'!B31+'Job Center 80'!B31+'Job Center 84'!B31+'Job Center 99'!B31+'Center 100 (Burial Claims)'!B31+'SNAP Overpayment Claims'!B31+'Budgeting After IPV Disqualification'!B31+'Bureau of Fraud Investigations'!B31+HEAP!B31+'Computer Match Unit'!B31+'Child Support Unit'!B31+ACS!B31+'Div. of Audit &amp; Response'!B31+HASA!B31+'Day Care'!B31+DHS!B31+EVR!B31+'SNAP Center 2'!B31+'SNAP Center 13'!B31+'SNAP Center 14'!B31+'SNAP Center 15'!B31+'SNAP Center 19'!B31+'SNAP Center 20'!B31+'SNAP Center 21'!B31+'SNAP Center 22'!B31+'SNAP Center 26'!B31+'SNAP Center 28'!B31+'SNAP Center 38'!B31+'SNAP Center 40'!B31+'SNAP Center 44'!B31+'SNAP Center 45'!B31+'SNAP Center 53'!B31+'SNAP Center 54'!B31+'SNAP Center 61'!B31+'SNAP Center 79'!B31+'SNAP Center 99'!B31+'Medicaid Managed Care'!B31+'Office Unknown'!B31+'Medicaid Assistance Program'!B31+'Domestic Violence'!B31+'Home Care'!B31+'Revenue Investigations'!B31+PSA!B31+'Restricted Medicaid'!B31+'Transitional Benefits'!B31)/'NYC Total #'!B$42</f>
        <v>0.0002219694237118837</v>
      </c>
      <c r="C31" s="16">
        <f>('Job Center 13'!C31+'Job Center 17'!C31+'Job Center 18'!C31+'Job Center 23'!C31+'Job Center 35'!C31+'Job Center 37'!C31+'Job Center 38'!C31+'Job Center 39'!C31+'Job Center 40'!C31+'Job Center 44'!C31+'Job Center 46'!C31+'Job Center 47'!C31+'Job Center 52'!C31+'Job Center 53'!C31+'Job Center 54'!C31+'Job Center 62'!C31+'Job Center 63'!C31+'Job Center 64'!C31+'Job Center 66'!C31+'Job Center 67'!C31+'Job Center 70'!C31+'Job Center 71'!C31+'Job Center 79'!C31+'Job Center 80'!C31+'Job Center 84'!C31+'Job Center 99'!C31+'Center 100 (Burial Claims)'!C31+'SNAP Overpayment Claims'!C31+'Budgeting After IPV Disqualification'!C31+'Bureau of Fraud Investigations'!C31+HEAP!C31+'Computer Match Unit'!C31+'Child Support Unit'!C31+ACS!C31+'Div. of Audit &amp; Response'!C31+HASA!C31+'Day Care'!C31+DHS!C31+EVR!C31+'SNAP Center 2'!C31+'SNAP Center 13'!C31+'SNAP Center 14'!C31+'SNAP Center 15'!C31+'SNAP Center 19'!C31+'SNAP Center 20'!C31+'SNAP Center 21'!C31+'SNAP Center 22'!C31+'SNAP Center 26'!C31+'SNAP Center 28'!C31+'SNAP Center 38'!C31+'SNAP Center 40'!C31+'SNAP Center 44'!C31+'SNAP Center 45'!C31+'SNAP Center 53'!C31+'SNAP Center 54'!C31+'SNAP Center 61'!C31+'SNAP Center 79'!C31+'SNAP Center 99'!C31+'Medicaid Managed Care'!C31+'Office Unknown'!C31+'Medicaid Assistance Program'!C31+'Domestic Violence'!C31+'Home Care'!C31+'Revenue Investigations'!C31+PSA!C31+'Restricted Medicaid'!C31+'Transitional Benefits'!C31)/'NYC Total #'!C$42</f>
        <v>0.00022471910112359551</v>
      </c>
      <c r="D31" s="16">
        <f>('Job Center 13'!D31+'Job Center 17'!D31+'Job Center 18'!D31+'Job Center 23'!D31+'Job Center 35'!D31+'Job Center 37'!D31+'Job Center 38'!D31+'Job Center 39'!D31+'Job Center 40'!D31+'Job Center 44'!D31+'Job Center 46'!D31+'Job Center 47'!D31+'Job Center 52'!D31+'Job Center 53'!D31+'Job Center 54'!D31+'Job Center 62'!D31+'Job Center 63'!D31+'Job Center 64'!D31+'Job Center 66'!D31+'Job Center 67'!D31+'Job Center 70'!D31+'Job Center 71'!D31+'Job Center 79'!D31+'Job Center 80'!D31+'Job Center 84'!D31+'Job Center 99'!D31+'Center 100 (Burial Claims)'!D31+'SNAP Overpayment Claims'!D31+'Budgeting After IPV Disqualification'!D31+'Bureau of Fraud Investigations'!D31+HEAP!D31+'Computer Match Unit'!D31+'Child Support Unit'!D31+ACS!D31+'Div. of Audit &amp; Response'!D31+HASA!D31+'Day Care'!D31+DHS!D31+EVR!D31+'SNAP Center 2'!D31+'SNAP Center 13'!D31+'SNAP Center 14'!D31+'SNAP Center 15'!D31+'SNAP Center 19'!D31+'SNAP Center 20'!D31+'SNAP Center 21'!D31+'SNAP Center 22'!D31+'SNAP Center 26'!D31+'SNAP Center 28'!D31+'SNAP Center 38'!D31+'SNAP Center 40'!D31+'SNAP Center 44'!D31+'SNAP Center 45'!D31+'SNAP Center 53'!D31+'SNAP Center 54'!D31+'SNAP Center 61'!D31+'SNAP Center 79'!D31+'SNAP Center 99'!D31+'Medicaid Managed Care'!D31+'Office Unknown'!D31+'Medicaid Assistance Program'!D31+'Domestic Violence'!D31+'Home Care'!D31+'Revenue Investigations'!D31+PSA!D31+'Restricted Medicaid'!D31+'Transitional Benefits'!D31)/'NYC Total #'!D$42</f>
        <v>0</v>
      </c>
      <c r="E31" s="16">
        <f>('Job Center 13'!E31+'Job Center 17'!E31+'Job Center 18'!E31+'Job Center 23'!E31+'Job Center 35'!E31+'Job Center 37'!E31+'Job Center 38'!E31+'Job Center 39'!E31+'Job Center 40'!E31+'Job Center 44'!E31+'Job Center 46'!E31+'Job Center 47'!E31+'Job Center 52'!E31+'Job Center 53'!E31+'Job Center 54'!E31+'Job Center 62'!E31+'Job Center 63'!E31+'Job Center 64'!E31+'Job Center 66'!E31+'Job Center 67'!E31+'Job Center 70'!E31+'Job Center 71'!E31+'Job Center 79'!E31+'Job Center 80'!E31+'Job Center 84'!E31+'Job Center 99'!E31+'Center 100 (Burial Claims)'!E31+'SNAP Overpayment Claims'!E31+'Budgeting After IPV Disqualification'!E31+'Bureau of Fraud Investigations'!E31+HEAP!E31+'Computer Match Unit'!E31+'Child Support Unit'!E31+ACS!E31+'Div. of Audit &amp; Response'!E31+HASA!E31+'Day Care'!E31+DHS!E31+EVR!E31+'SNAP Center 2'!E31+'SNAP Center 13'!E31+'SNAP Center 14'!E31+'SNAP Center 15'!E31+'SNAP Center 19'!E31+'SNAP Center 20'!E31+'SNAP Center 21'!E31+'SNAP Center 22'!E31+'SNAP Center 26'!E31+'SNAP Center 28'!E31+'SNAP Center 38'!E31+'SNAP Center 40'!E31+'SNAP Center 44'!E31+'SNAP Center 45'!E31+'SNAP Center 53'!E31+'SNAP Center 54'!E31+'SNAP Center 61'!E31+'SNAP Center 79'!E31+'SNAP Center 99'!E31+'Medicaid Managed Care'!E31+'Office Unknown'!E31+'Medicaid Assistance Program'!E31+'Domestic Violence'!E31+'Home Care'!E31+'Revenue Investigations'!E31+PSA!E31+'Restricted Medicaid'!E31+'Transitional Benefits'!E31)/'NYC Total #'!E$42</f>
        <v>0</v>
      </c>
      <c r="F31" s="16">
        <f>('Job Center 13'!F31+'Job Center 17'!F31+'Job Center 18'!F31+'Job Center 23'!F31+'Job Center 35'!F31+'Job Center 37'!F31+'Job Center 38'!F31+'Job Center 39'!F31+'Job Center 40'!F31+'Job Center 44'!F31+'Job Center 46'!F31+'Job Center 47'!F31+'Job Center 52'!F31+'Job Center 53'!F31+'Job Center 54'!F31+'Job Center 62'!F31+'Job Center 63'!F31+'Job Center 64'!F31+'Job Center 66'!F31+'Job Center 67'!F31+'Job Center 70'!F31+'Job Center 71'!F31+'Job Center 79'!F31+'Job Center 80'!F31+'Job Center 84'!F31+'Job Center 99'!F31+'Center 100 (Burial Claims)'!F31+'SNAP Overpayment Claims'!F31+'Budgeting After IPV Disqualification'!F31+'Bureau of Fraud Investigations'!F31+HEAP!F31+'Computer Match Unit'!F31+'Child Support Unit'!F31+ACS!F31+'Div. of Audit &amp; Response'!F31+HASA!F31+'Day Care'!F31+DHS!F31+EVR!F31+'SNAP Center 2'!F31+'SNAP Center 13'!F31+'SNAP Center 14'!F31+'SNAP Center 15'!F31+'SNAP Center 19'!F31+'SNAP Center 20'!F31+'SNAP Center 21'!F31+'SNAP Center 22'!F31+'SNAP Center 26'!F31+'SNAP Center 28'!F31+'SNAP Center 38'!F31+'SNAP Center 40'!F31+'SNAP Center 44'!F31+'SNAP Center 45'!F31+'SNAP Center 53'!F31+'SNAP Center 54'!F31+'SNAP Center 61'!F31+'SNAP Center 79'!F31+'SNAP Center 99'!F31+'Medicaid Managed Care'!F31+'Office Unknown'!F31+'Medicaid Assistance Program'!F31+'Domestic Violence'!F31+'Home Care'!F31+'Revenue Investigations'!F31+PSA!F31+'Restricted Medicaid'!F31+'Transitional Benefits'!F31)/'NYC Total #'!F$42</f>
        <v>0.00022941041523285156</v>
      </c>
      <c r="G31" s="16">
        <f>('Job Center 13'!G31+'Job Center 17'!G31+'Job Center 18'!G31+'Job Center 23'!G31+'Job Center 35'!G31+'Job Center 37'!G31+'Job Center 38'!G31+'Job Center 39'!G31+'Job Center 40'!G31+'Job Center 44'!G31+'Job Center 46'!G31+'Job Center 47'!G31+'Job Center 52'!G31+'Job Center 53'!G31+'Job Center 54'!G31+'Job Center 62'!G31+'Job Center 63'!G31+'Job Center 64'!G31+'Job Center 66'!G31+'Job Center 67'!G31+'Job Center 70'!G31+'Job Center 71'!G31+'Job Center 79'!G31+'Job Center 80'!G31+'Job Center 84'!G31+'Job Center 99'!G31+'Center 100 (Burial Claims)'!G31+'SNAP Overpayment Claims'!G31+'Budgeting After IPV Disqualification'!G31+'Bureau of Fraud Investigations'!G31+HEAP!G31+'Computer Match Unit'!G31+'Child Support Unit'!G31+ACS!G31+'Div. of Audit &amp; Response'!G31+HASA!G31+'Day Care'!G31+DHS!G31+EVR!G31+'SNAP Center 2'!G31+'SNAP Center 13'!G31+'SNAP Center 14'!G31+'SNAP Center 15'!G31+'SNAP Center 19'!G31+'SNAP Center 20'!G31+'SNAP Center 21'!G31+'SNAP Center 22'!G31+'SNAP Center 26'!G31+'SNAP Center 28'!G31+'SNAP Center 38'!G31+'SNAP Center 40'!G31+'SNAP Center 44'!G31+'SNAP Center 45'!G31+'SNAP Center 53'!G31+'SNAP Center 54'!G31+'SNAP Center 61'!G31+'SNAP Center 79'!G31+'SNAP Center 99'!G31+'Medicaid Managed Care'!G31+'Office Unknown'!G31+'Medicaid Assistance Program'!G31+'Domestic Violence'!G31+'Home Care'!G31+'Revenue Investigations'!G31+PSA!G31+'Restricted Medicaid'!G31+'Transitional Benefits'!G31)/'NYC Total #'!G$42</f>
        <v>0.000574052812858783</v>
      </c>
      <c r="H31" s="16">
        <f>('Job Center 13'!H31+'Job Center 17'!H31+'Job Center 18'!H31+'Job Center 23'!H31+'Job Center 35'!H31+'Job Center 37'!H31+'Job Center 38'!H31+'Job Center 39'!H31+'Job Center 40'!H31+'Job Center 44'!H31+'Job Center 46'!H31+'Job Center 47'!H31+'Job Center 52'!H31+'Job Center 53'!H31+'Job Center 54'!H31+'Job Center 62'!H31+'Job Center 63'!H31+'Job Center 64'!H31+'Job Center 66'!H31+'Job Center 67'!H31+'Job Center 70'!H31+'Job Center 71'!H31+'Job Center 79'!H31+'Job Center 80'!H31+'Job Center 84'!H31+'Job Center 99'!H31+'Center 100 (Burial Claims)'!H31+'SNAP Overpayment Claims'!H31+'Budgeting After IPV Disqualification'!H31+'Bureau of Fraud Investigations'!H31+HEAP!H31+'Computer Match Unit'!H31+'Child Support Unit'!H31+ACS!H31+'Div. of Audit &amp; Response'!H31+HASA!H31+'Day Care'!H31+DHS!H31+EVR!H31+'SNAP Center 2'!H31+'SNAP Center 13'!H31+'SNAP Center 14'!H31+'SNAP Center 15'!H31+'SNAP Center 19'!H31+'SNAP Center 20'!H31+'SNAP Center 21'!H31+'SNAP Center 22'!H31+'SNAP Center 26'!H31+'SNAP Center 28'!H31+'SNAP Center 38'!H31+'SNAP Center 40'!H31+'SNAP Center 44'!H31+'SNAP Center 45'!H31+'SNAP Center 53'!H31+'SNAP Center 54'!H31+'SNAP Center 61'!H31+'SNAP Center 79'!H31+'SNAP Center 99'!H31+'Medicaid Managed Care'!H31+'Office Unknown'!H31+'Medicaid Assistance Program'!H31+'Domestic Violence'!H31+'Home Care'!H31+'Revenue Investigations'!H31+PSA!H31+'Restricted Medicaid'!H31+'Transitional Benefits'!H31)/'NYC Total #'!H$42</f>
        <v>0</v>
      </c>
      <c r="I31" s="16">
        <f>('Job Center 13'!I31+'Job Center 17'!I31+'Job Center 18'!I31+'Job Center 23'!I31+'Job Center 35'!I31+'Job Center 37'!I31+'Job Center 38'!I31+'Job Center 39'!I31+'Job Center 40'!I31+'Job Center 44'!I31+'Job Center 46'!I31+'Job Center 47'!I31+'Job Center 52'!I31+'Job Center 53'!I31+'Job Center 54'!I31+'Job Center 62'!I31+'Job Center 63'!I31+'Job Center 64'!I31+'Job Center 66'!I31+'Job Center 67'!I31+'Job Center 70'!I31+'Job Center 71'!I31+'Job Center 79'!I31+'Job Center 80'!I31+'Job Center 84'!I31+'Job Center 99'!I31+'Center 100 (Burial Claims)'!I31+'SNAP Overpayment Claims'!I31+'Budgeting After IPV Disqualification'!I31+'Bureau of Fraud Investigations'!I31+HEAP!I31+'Computer Match Unit'!I31+'Child Support Unit'!I31+ACS!I31+'Div. of Audit &amp; Response'!I31+HASA!I31+'Day Care'!I31+DHS!I31+EVR!I31+'SNAP Center 2'!I31+'SNAP Center 13'!I31+'SNAP Center 14'!I31+'SNAP Center 15'!I31+'SNAP Center 19'!I31+'SNAP Center 20'!I31+'SNAP Center 21'!I31+'SNAP Center 22'!I31+'SNAP Center 26'!I31+'SNAP Center 28'!I31+'SNAP Center 38'!I31+'SNAP Center 40'!I31+'SNAP Center 44'!I31+'SNAP Center 45'!I31+'SNAP Center 53'!I31+'SNAP Center 54'!I31+'SNAP Center 61'!I31+'SNAP Center 79'!I31+'SNAP Center 99'!I31+'Medicaid Managed Care'!I31+'Office Unknown'!I31+'Medicaid Assistance Program'!I31+'Domestic Violence'!I31+'Home Care'!I31+'Revenue Investigations'!I31+PSA!I31+'Restricted Medicaid'!I31+'Transitional Benefits'!I31)/'NYC Total #'!I$42</f>
        <v>3.4742730083729977E-05</v>
      </c>
      <c r="J31" s="16">
        <f>('Job Center 13'!J31+'Job Center 17'!J31+'Job Center 18'!J31+'Job Center 23'!J31+'Job Center 35'!J31+'Job Center 37'!J31+'Job Center 38'!J31+'Job Center 39'!J31+'Job Center 40'!J31+'Job Center 44'!J31+'Job Center 46'!J31+'Job Center 47'!J31+'Job Center 52'!J31+'Job Center 53'!J31+'Job Center 54'!J31+'Job Center 62'!J31+'Job Center 63'!J31+'Job Center 64'!J31+'Job Center 66'!J31+'Job Center 67'!J31+'Job Center 70'!J31+'Job Center 71'!J31+'Job Center 79'!J31+'Job Center 80'!J31+'Job Center 84'!J31+'Job Center 99'!J31+'Center 100 (Burial Claims)'!J31+'SNAP Overpayment Claims'!J31+'Budgeting After IPV Disqualification'!J31+'Bureau of Fraud Investigations'!J31+HEAP!J31+'Computer Match Unit'!J31+'Child Support Unit'!J31+ACS!J31+'Div. of Audit &amp; Response'!J31+HASA!J31+'Day Care'!J31+DHS!J31+EVR!J31+'SNAP Center 2'!J31+'SNAP Center 13'!J31+'SNAP Center 14'!J31+'SNAP Center 15'!J31+'SNAP Center 19'!J31+'SNAP Center 20'!J31+'SNAP Center 21'!J31+'SNAP Center 22'!J31+'SNAP Center 26'!J31+'SNAP Center 28'!J31+'SNAP Center 38'!J31+'SNAP Center 40'!J31+'SNAP Center 44'!J31+'SNAP Center 45'!J31+'SNAP Center 53'!J31+'SNAP Center 54'!J31+'SNAP Center 61'!J31+'SNAP Center 79'!J31+'SNAP Center 99'!J31+'Medicaid Managed Care'!J31+'Office Unknown'!J31+'Medicaid Assistance Program'!J31+'Domestic Violence'!J31+'Home Care'!J31+'Revenue Investigations'!J31+PSA!J31+'Restricted Medicaid'!J31+'Transitional Benefits'!J31)/'NYC Total #'!J$42</f>
        <v>0.0013513513513513514</v>
      </c>
      <c r="K31" s="17">
        <f>'NYC Total #'!K31/'NYC Total #'!K$42</f>
        <v>0.00021317416329140907</v>
      </c>
    </row>
    <row r="32" spans="1:11" ht="12.75">
      <c r="A32" s="6" t="s">
        <v>41</v>
      </c>
      <c r="B32" s="16">
        <f>('Job Center 13'!B32+'Job Center 17'!B32+'Job Center 18'!B32+'Job Center 23'!B32+'Job Center 35'!B32+'Job Center 37'!B32+'Job Center 38'!B32+'Job Center 39'!B32+'Job Center 40'!B32+'Job Center 44'!B32+'Job Center 46'!B32+'Job Center 47'!B32+'Job Center 52'!B32+'Job Center 53'!B32+'Job Center 54'!B32+'Job Center 62'!B32+'Job Center 63'!B32+'Job Center 64'!B32+'Job Center 66'!B32+'Job Center 67'!B32+'Job Center 70'!B32+'Job Center 71'!B32+'Job Center 79'!B32+'Job Center 80'!B32+'Job Center 84'!B32+'Job Center 99'!B32+'Center 100 (Burial Claims)'!B32+'SNAP Overpayment Claims'!B32+'Budgeting After IPV Disqualification'!B32+'Bureau of Fraud Investigations'!B32+HEAP!B32+'Computer Match Unit'!B32+'Child Support Unit'!B32+ACS!B32+'Div. of Audit &amp; Response'!B32+HASA!B32+'Day Care'!B32+DHS!B32+EVR!B32+'SNAP Center 2'!B32+'SNAP Center 13'!B32+'SNAP Center 14'!B32+'SNAP Center 15'!B32+'SNAP Center 19'!B32+'SNAP Center 20'!B32+'SNAP Center 21'!B32+'SNAP Center 22'!B32+'SNAP Center 26'!B32+'SNAP Center 28'!B32+'SNAP Center 38'!B32+'SNAP Center 40'!B32+'SNAP Center 44'!B32+'SNAP Center 45'!B32+'SNAP Center 53'!B32+'SNAP Center 54'!B32+'SNAP Center 61'!B32+'SNAP Center 79'!B32+'SNAP Center 99'!B32+'Medicaid Managed Care'!B32+'Office Unknown'!B32+'Medicaid Assistance Program'!B32+'Domestic Violence'!B32+'Home Care'!B32+'Revenue Investigations'!B32+PSA!B32+'Restricted Medicaid'!B32+'Transitional Benefits'!B32)/'NYC Total #'!B$42</f>
        <v>0.030853749895951833</v>
      </c>
      <c r="C32" s="16">
        <f>('Job Center 13'!C32+'Job Center 17'!C32+'Job Center 18'!C32+'Job Center 23'!C32+'Job Center 35'!C32+'Job Center 37'!C32+'Job Center 38'!C32+'Job Center 39'!C32+'Job Center 40'!C32+'Job Center 44'!C32+'Job Center 46'!C32+'Job Center 47'!C32+'Job Center 52'!C32+'Job Center 53'!C32+'Job Center 54'!C32+'Job Center 62'!C32+'Job Center 63'!C32+'Job Center 64'!C32+'Job Center 66'!C32+'Job Center 67'!C32+'Job Center 70'!C32+'Job Center 71'!C32+'Job Center 79'!C32+'Job Center 80'!C32+'Job Center 84'!C32+'Job Center 99'!C32+'Center 100 (Burial Claims)'!C32+'SNAP Overpayment Claims'!C32+'Budgeting After IPV Disqualification'!C32+'Bureau of Fraud Investigations'!C32+HEAP!C32+'Computer Match Unit'!C32+'Child Support Unit'!C32+ACS!C32+'Div. of Audit &amp; Response'!C32+HASA!C32+'Day Care'!C32+DHS!C32+EVR!C32+'SNAP Center 2'!C32+'SNAP Center 13'!C32+'SNAP Center 14'!C32+'SNAP Center 15'!C32+'SNAP Center 19'!C32+'SNAP Center 20'!C32+'SNAP Center 21'!C32+'SNAP Center 22'!C32+'SNAP Center 26'!C32+'SNAP Center 28'!C32+'SNAP Center 38'!C32+'SNAP Center 40'!C32+'SNAP Center 44'!C32+'SNAP Center 45'!C32+'SNAP Center 53'!C32+'SNAP Center 54'!C32+'SNAP Center 61'!C32+'SNAP Center 79'!C32+'SNAP Center 99'!C32+'Medicaid Managed Care'!C32+'Office Unknown'!C32+'Medicaid Assistance Program'!C32+'Domestic Violence'!C32+'Home Care'!C32+'Revenue Investigations'!C32+PSA!C32+'Restricted Medicaid'!C32+'Transitional Benefits'!C32)/'NYC Total #'!C$42</f>
        <v>0.02952808988764045</v>
      </c>
      <c r="D32" s="16">
        <f>('Job Center 13'!D32+'Job Center 17'!D32+'Job Center 18'!D32+'Job Center 23'!D32+'Job Center 35'!D32+'Job Center 37'!D32+'Job Center 38'!D32+'Job Center 39'!D32+'Job Center 40'!D32+'Job Center 44'!D32+'Job Center 46'!D32+'Job Center 47'!D32+'Job Center 52'!D32+'Job Center 53'!D32+'Job Center 54'!D32+'Job Center 62'!D32+'Job Center 63'!D32+'Job Center 64'!D32+'Job Center 66'!D32+'Job Center 67'!D32+'Job Center 70'!D32+'Job Center 71'!D32+'Job Center 79'!D32+'Job Center 80'!D32+'Job Center 84'!D32+'Job Center 99'!D32+'Center 100 (Burial Claims)'!D32+'SNAP Overpayment Claims'!D32+'Budgeting After IPV Disqualification'!D32+'Bureau of Fraud Investigations'!D32+HEAP!D32+'Computer Match Unit'!D32+'Child Support Unit'!D32+ACS!D32+'Div. of Audit &amp; Response'!D32+HASA!D32+'Day Care'!D32+DHS!D32+EVR!D32+'SNAP Center 2'!D32+'SNAP Center 13'!D32+'SNAP Center 14'!D32+'SNAP Center 15'!D32+'SNAP Center 19'!D32+'SNAP Center 20'!D32+'SNAP Center 21'!D32+'SNAP Center 22'!D32+'SNAP Center 26'!D32+'SNAP Center 28'!D32+'SNAP Center 38'!D32+'SNAP Center 40'!D32+'SNAP Center 44'!D32+'SNAP Center 45'!D32+'SNAP Center 53'!D32+'SNAP Center 54'!D32+'SNAP Center 61'!D32+'SNAP Center 79'!D32+'SNAP Center 99'!D32+'Medicaid Managed Care'!D32+'Office Unknown'!D32+'Medicaid Assistance Program'!D32+'Domestic Violence'!D32+'Home Care'!D32+'Revenue Investigations'!D32+PSA!D32+'Restricted Medicaid'!D32+'Transitional Benefits'!D32)/'NYC Total #'!D$42</f>
        <v>0.05263157894736842</v>
      </c>
      <c r="E32" s="16">
        <f>('Job Center 13'!E32+'Job Center 17'!E32+'Job Center 18'!E32+'Job Center 23'!E32+'Job Center 35'!E32+'Job Center 37'!E32+'Job Center 38'!E32+'Job Center 39'!E32+'Job Center 40'!E32+'Job Center 44'!E32+'Job Center 46'!E32+'Job Center 47'!E32+'Job Center 52'!E32+'Job Center 53'!E32+'Job Center 54'!E32+'Job Center 62'!E32+'Job Center 63'!E32+'Job Center 64'!E32+'Job Center 66'!E32+'Job Center 67'!E32+'Job Center 70'!E32+'Job Center 71'!E32+'Job Center 79'!E32+'Job Center 80'!E32+'Job Center 84'!E32+'Job Center 99'!E32+'Center 100 (Burial Claims)'!E32+'SNAP Overpayment Claims'!E32+'Budgeting After IPV Disqualification'!E32+'Bureau of Fraud Investigations'!E32+HEAP!E32+'Computer Match Unit'!E32+'Child Support Unit'!E32+ACS!E32+'Div. of Audit &amp; Response'!E32+HASA!E32+'Day Care'!E32+DHS!E32+EVR!E32+'SNAP Center 2'!E32+'SNAP Center 13'!E32+'SNAP Center 14'!E32+'SNAP Center 15'!E32+'SNAP Center 19'!E32+'SNAP Center 20'!E32+'SNAP Center 21'!E32+'SNAP Center 22'!E32+'SNAP Center 26'!E32+'SNAP Center 28'!E32+'SNAP Center 38'!E32+'SNAP Center 40'!E32+'SNAP Center 44'!E32+'SNAP Center 45'!E32+'SNAP Center 53'!E32+'SNAP Center 54'!E32+'SNAP Center 61'!E32+'SNAP Center 79'!E32+'SNAP Center 99'!E32+'Medicaid Managed Care'!E32+'Office Unknown'!E32+'Medicaid Assistance Program'!E32+'Domestic Violence'!E32+'Home Care'!E32+'Revenue Investigations'!E32+PSA!E32+'Restricted Medicaid'!E32+'Transitional Benefits'!E32)/'NYC Total #'!E$42</f>
        <v>0</v>
      </c>
      <c r="F32" s="16">
        <f>('Job Center 13'!F32+'Job Center 17'!F32+'Job Center 18'!F32+'Job Center 23'!F32+'Job Center 35'!F32+'Job Center 37'!F32+'Job Center 38'!F32+'Job Center 39'!F32+'Job Center 40'!F32+'Job Center 44'!F32+'Job Center 46'!F32+'Job Center 47'!F32+'Job Center 52'!F32+'Job Center 53'!F32+'Job Center 54'!F32+'Job Center 62'!F32+'Job Center 63'!F32+'Job Center 64'!F32+'Job Center 66'!F32+'Job Center 67'!F32+'Job Center 70'!F32+'Job Center 71'!F32+'Job Center 79'!F32+'Job Center 80'!F32+'Job Center 84'!F32+'Job Center 99'!F32+'Center 100 (Burial Claims)'!F32+'SNAP Overpayment Claims'!F32+'Budgeting After IPV Disqualification'!F32+'Bureau of Fraud Investigations'!F32+HEAP!F32+'Computer Match Unit'!F32+'Child Support Unit'!F32+ACS!F32+'Div. of Audit &amp; Response'!F32+HASA!F32+'Day Care'!F32+DHS!F32+EVR!F32+'SNAP Center 2'!F32+'SNAP Center 13'!F32+'SNAP Center 14'!F32+'SNAP Center 15'!F32+'SNAP Center 19'!F32+'SNAP Center 20'!F32+'SNAP Center 21'!F32+'SNAP Center 22'!F32+'SNAP Center 26'!F32+'SNAP Center 28'!F32+'SNAP Center 38'!F32+'SNAP Center 40'!F32+'SNAP Center 44'!F32+'SNAP Center 45'!F32+'SNAP Center 53'!F32+'SNAP Center 54'!F32+'SNAP Center 61'!F32+'SNAP Center 79'!F32+'SNAP Center 99'!F32+'Medicaid Managed Care'!F32+'Office Unknown'!F32+'Medicaid Assistance Program'!F32+'Domestic Violence'!F32+'Home Care'!F32+'Revenue Investigations'!F32+PSA!F32+'Restricted Medicaid'!F32+'Transitional Benefits'!F32)/'NYC Total #'!F$42</f>
        <v>0.0043587978894241795</v>
      </c>
      <c r="G32" s="16">
        <f>('Job Center 13'!G32+'Job Center 17'!G32+'Job Center 18'!G32+'Job Center 23'!G32+'Job Center 35'!G32+'Job Center 37'!G32+'Job Center 38'!G32+'Job Center 39'!G32+'Job Center 40'!G32+'Job Center 44'!G32+'Job Center 46'!G32+'Job Center 47'!G32+'Job Center 52'!G32+'Job Center 53'!G32+'Job Center 54'!G32+'Job Center 62'!G32+'Job Center 63'!G32+'Job Center 64'!G32+'Job Center 66'!G32+'Job Center 67'!G32+'Job Center 70'!G32+'Job Center 71'!G32+'Job Center 79'!G32+'Job Center 80'!G32+'Job Center 84'!G32+'Job Center 99'!G32+'Center 100 (Burial Claims)'!G32+'SNAP Overpayment Claims'!G32+'Budgeting After IPV Disqualification'!G32+'Bureau of Fraud Investigations'!G32+HEAP!G32+'Computer Match Unit'!G32+'Child Support Unit'!G32+ACS!G32+'Div. of Audit &amp; Response'!G32+HASA!G32+'Day Care'!G32+DHS!G32+EVR!G32+'SNAP Center 2'!G32+'SNAP Center 13'!G32+'SNAP Center 14'!G32+'SNAP Center 15'!G32+'SNAP Center 19'!G32+'SNAP Center 20'!G32+'SNAP Center 21'!G32+'SNAP Center 22'!G32+'SNAP Center 26'!G32+'SNAP Center 28'!G32+'SNAP Center 38'!G32+'SNAP Center 40'!G32+'SNAP Center 44'!G32+'SNAP Center 45'!G32+'SNAP Center 53'!G32+'SNAP Center 54'!G32+'SNAP Center 61'!G32+'SNAP Center 79'!G32+'SNAP Center 99'!G32+'Medicaid Managed Care'!G32+'Office Unknown'!G32+'Medicaid Assistance Program'!G32+'Domestic Violence'!G32+'Home Care'!G32+'Revenue Investigations'!G32+PSA!G32+'Restricted Medicaid'!G32+'Transitional Benefits'!G32)/'NYC Total #'!G$42</f>
        <v>0.04812476081132797</v>
      </c>
      <c r="H32" s="16">
        <f>('Job Center 13'!H32+'Job Center 17'!H32+'Job Center 18'!H32+'Job Center 23'!H32+'Job Center 35'!H32+'Job Center 37'!H32+'Job Center 38'!H32+'Job Center 39'!H32+'Job Center 40'!H32+'Job Center 44'!H32+'Job Center 46'!H32+'Job Center 47'!H32+'Job Center 52'!H32+'Job Center 53'!H32+'Job Center 54'!H32+'Job Center 62'!H32+'Job Center 63'!H32+'Job Center 64'!H32+'Job Center 66'!H32+'Job Center 67'!H32+'Job Center 70'!H32+'Job Center 71'!H32+'Job Center 79'!H32+'Job Center 80'!H32+'Job Center 84'!H32+'Job Center 99'!H32+'Center 100 (Burial Claims)'!H32+'SNAP Overpayment Claims'!H32+'Budgeting After IPV Disqualification'!H32+'Bureau of Fraud Investigations'!H32+HEAP!H32+'Computer Match Unit'!H32+'Child Support Unit'!H32+ACS!H32+'Div. of Audit &amp; Response'!H32+HASA!H32+'Day Care'!H32+DHS!H32+EVR!H32+'SNAP Center 2'!H32+'SNAP Center 13'!H32+'SNAP Center 14'!H32+'SNAP Center 15'!H32+'SNAP Center 19'!H32+'SNAP Center 20'!H32+'SNAP Center 21'!H32+'SNAP Center 22'!H32+'SNAP Center 26'!H32+'SNAP Center 28'!H32+'SNAP Center 38'!H32+'SNAP Center 40'!H32+'SNAP Center 44'!H32+'SNAP Center 45'!H32+'SNAP Center 53'!H32+'SNAP Center 54'!H32+'SNAP Center 61'!H32+'SNAP Center 79'!H32+'SNAP Center 99'!H32+'Medicaid Managed Care'!H32+'Office Unknown'!H32+'Medicaid Assistance Program'!H32+'Domestic Violence'!H32+'Home Care'!H32+'Revenue Investigations'!H32+PSA!H32+'Restricted Medicaid'!H32+'Transitional Benefits'!H32)/'NYC Total #'!H$42</f>
        <v>0.05128205128205128</v>
      </c>
      <c r="I32" s="16">
        <f>('Job Center 13'!I32+'Job Center 17'!I32+'Job Center 18'!I32+'Job Center 23'!I32+'Job Center 35'!I32+'Job Center 37'!I32+'Job Center 38'!I32+'Job Center 39'!I32+'Job Center 40'!I32+'Job Center 44'!I32+'Job Center 46'!I32+'Job Center 47'!I32+'Job Center 52'!I32+'Job Center 53'!I32+'Job Center 54'!I32+'Job Center 62'!I32+'Job Center 63'!I32+'Job Center 64'!I32+'Job Center 66'!I32+'Job Center 67'!I32+'Job Center 70'!I32+'Job Center 71'!I32+'Job Center 79'!I32+'Job Center 80'!I32+'Job Center 84'!I32+'Job Center 99'!I32+'Center 100 (Burial Claims)'!I32+'SNAP Overpayment Claims'!I32+'Budgeting After IPV Disqualification'!I32+'Bureau of Fraud Investigations'!I32+HEAP!I32+'Computer Match Unit'!I32+'Child Support Unit'!I32+ACS!I32+'Div. of Audit &amp; Response'!I32+HASA!I32+'Day Care'!I32+DHS!I32+EVR!I32+'SNAP Center 2'!I32+'SNAP Center 13'!I32+'SNAP Center 14'!I32+'SNAP Center 15'!I32+'SNAP Center 19'!I32+'SNAP Center 20'!I32+'SNAP Center 21'!I32+'SNAP Center 22'!I32+'SNAP Center 26'!I32+'SNAP Center 28'!I32+'SNAP Center 38'!I32+'SNAP Center 40'!I32+'SNAP Center 44'!I32+'SNAP Center 45'!I32+'SNAP Center 53'!I32+'SNAP Center 54'!I32+'SNAP Center 61'!I32+'SNAP Center 79'!I32+'SNAP Center 99'!I32+'Medicaid Managed Care'!I32+'Office Unknown'!I32+'Medicaid Assistance Program'!I32+'Domestic Violence'!I32+'Home Care'!I32+'Revenue Investigations'!I32+PSA!I32+'Restricted Medicaid'!I32+'Transitional Benefits'!I32)/'NYC Total #'!I$42</f>
        <v>0.010666018135705104</v>
      </c>
      <c r="J32" s="16">
        <f>('Job Center 13'!J32+'Job Center 17'!J32+'Job Center 18'!J32+'Job Center 23'!J32+'Job Center 35'!J32+'Job Center 37'!J32+'Job Center 38'!J32+'Job Center 39'!J32+'Job Center 40'!J32+'Job Center 44'!J32+'Job Center 46'!J32+'Job Center 47'!J32+'Job Center 52'!J32+'Job Center 53'!J32+'Job Center 54'!J32+'Job Center 62'!J32+'Job Center 63'!J32+'Job Center 64'!J32+'Job Center 66'!J32+'Job Center 67'!J32+'Job Center 70'!J32+'Job Center 71'!J32+'Job Center 79'!J32+'Job Center 80'!J32+'Job Center 84'!J32+'Job Center 99'!J32+'Center 100 (Burial Claims)'!J32+'SNAP Overpayment Claims'!J32+'Budgeting After IPV Disqualification'!J32+'Bureau of Fraud Investigations'!J32+HEAP!J32+'Computer Match Unit'!J32+'Child Support Unit'!J32+ACS!J32+'Div. of Audit &amp; Response'!J32+HASA!J32+'Day Care'!J32+DHS!J32+EVR!J32+'SNAP Center 2'!J32+'SNAP Center 13'!J32+'SNAP Center 14'!J32+'SNAP Center 15'!J32+'SNAP Center 19'!J32+'SNAP Center 20'!J32+'SNAP Center 21'!J32+'SNAP Center 22'!J32+'SNAP Center 26'!J32+'SNAP Center 28'!J32+'SNAP Center 38'!J32+'SNAP Center 40'!J32+'SNAP Center 44'!J32+'SNAP Center 45'!J32+'SNAP Center 53'!J32+'SNAP Center 54'!J32+'SNAP Center 61'!J32+'SNAP Center 79'!J32+'SNAP Center 99'!J32+'Medicaid Managed Care'!J32+'Office Unknown'!J32+'Medicaid Assistance Program'!J32+'Domestic Violence'!J32+'Home Care'!J32+'Revenue Investigations'!J32+PSA!J32+'Restricted Medicaid'!J32+'Transitional Benefits'!J32)/'NYC Total #'!J$42</f>
        <v>0.004054054054054054</v>
      </c>
      <c r="K32" s="17">
        <f>'NYC Total #'!K32/'NYC Total #'!K$42</f>
        <v>0.02574562508478518</v>
      </c>
    </row>
    <row r="33" spans="1:11" ht="12.75">
      <c r="A33" s="11">
        <v>32</v>
      </c>
      <c r="B33" s="16">
        <f>('Job Center 13'!B33+'Job Center 17'!B33+'Job Center 18'!B33+'Job Center 23'!B33+'Job Center 35'!B33+'Job Center 37'!B33+'Job Center 38'!B33+'Job Center 39'!B33+'Job Center 40'!B33+'Job Center 44'!B33+'Job Center 46'!B33+'Job Center 47'!B33+'Job Center 52'!B33+'Job Center 53'!B33+'Job Center 54'!B33+'Job Center 62'!B33+'Job Center 63'!B33+'Job Center 64'!B33+'Job Center 66'!B33+'Job Center 67'!B33+'Job Center 70'!B33+'Job Center 71'!B33+'Job Center 79'!B33+'Job Center 80'!B33+'Job Center 84'!B33+'Job Center 99'!B33+'Center 100 (Burial Claims)'!B33+'SNAP Overpayment Claims'!B33+'Budgeting After IPV Disqualification'!B33+'Bureau of Fraud Investigations'!B33+HEAP!B33+'Computer Match Unit'!B33+'Child Support Unit'!B33+ACS!B33+'Div. of Audit &amp; Response'!B33+HASA!B33+'Day Care'!B33+DHS!B33+EVR!B33+'SNAP Center 2'!B33+'SNAP Center 13'!B33+'SNAP Center 14'!B33+'SNAP Center 15'!B33+'SNAP Center 19'!B33+'SNAP Center 20'!B33+'SNAP Center 21'!B33+'SNAP Center 22'!B33+'SNAP Center 26'!B33+'SNAP Center 28'!B33+'SNAP Center 38'!B33+'SNAP Center 40'!B33+'SNAP Center 44'!B33+'SNAP Center 45'!B33+'SNAP Center 53'!B33+'SNAP Center 54'!B33+'SNAP Center 61'!B33+'SNAP Center 79'!B33+'SNAP Center 99'!B33+'Medicaid Managed Care'!B33+'Office Unknown'!B33+'Medicaid Assistance Program'!B33+'Domestic Violence'!B33+'Home Care'!B33+'Revenue Investigations'!B33+PSA!B33+'Restricted Medicaid'!B33+'Transitional Benefits'!B33)/'NYC Total #'!B$42</f>
        <v>0.001026608584667462</v>
      </c>
      <c r="C33" s="16">
        <f>('Job Center 13'!C33+'Job Center 17'!C33+'Job Center 18'!C33+'Job Center 23'!C33+'Job Center 35'!C33+'Job Center 37'!C33+'Job Center 38'!C33+'Job Center 39'!C33+'Job Center 40'!C33+'Job Center 44'!C33+'Job Center 46'!C33+'Job Center 47'!C33+'Job Center 52'!C33+'Job Center 53'!C33+'Job Center 54'!C33+'Job Center 62'!C33+'Job Center 63'!C33+'Job Center 64'!C33+'Job Center 66'!C33+'Job Center 67'!C33+'Job Center 70'!C33+'Job Center 71'!C33+'Job Center 79'!C33+'Job Center 80'!C33+'Job Center 84'!C33+'Job Center 99'!C33+'Center 100 (Burial Claims)'!C33+'SNAP Overpayment Claims'!C33+'Budgeting After IPV Disqualification'!C33+'Bureau of Fraud Investigations'!C33+HEAP!C33+'Computer Match Unit'!C33+'Child Support Unit'!C33+ACS!C33+'Div. of Audit &amp; Response'!C33+HASA!C33+'Day Care'!C33+DHS!C33+EVR!C33+'SNAP Center 2'!C33+'SNAP Center 13'!C33+'SNAP Center 14'!C33+'SNAP Center 15'!C33+'SNAP Center 19'!C33+'SNAP Center 20'!C33+'SNAP Center 21'!C33+'SNAP Center 22'!C33+'SNAP Center 26'!C33+'SNAP Center 28'!C33+'SNAP Center 38'!C33+'SNAP Center 40'!C33+'SNAP Center 44'!C33+'SNAP Center 45'!C33+'SNAP Center 53'!C33+'SNAP Center 54'!C33+'SNAP Center 61'!C33+'SNAP Center 79'!C33+'SNAP Center 99'!C33+'Medicaid Managed Care'!C33+'Office Unknown'!C33+'Medicaid Assistance Program'!C33+'Domestic Violence'!C33+'Home Care'!C33+'Revenue Investigations'!C33+PSA!C33+'Restricted Medicaid'!C33+'Transitional Benefits'!C33)/'NYC Total #'!C$42</f>
        <v>0.0007191011235955057</v>
      </c>
      <c r="D33" s="16">
        <f>('Job Center 13'!D33+'Job Center 17'!D33+'Job Center 18'!D33+'Job Center 23'!D33+'Job Center 35'!D33+'Job Center 37'!D33+'Job Center 38'!D33+'Job Center 39'!D33+'Job Center 40'!D33+'Job Center 44'!D33+'Job Center 46'!D33+'Job Center 47'!D33+'Job Center 52'!D33+'Job Center 53'!D33+'Job Center 54'!D33+'Job Center 62'!D33+'Job Center 63'!D33+'Job Center 64'!D33+'Job Center 66'!D33+'Job Center 67'!D33+'Job Center 70'!D33+'Job Center 71'!D33+'Job Center 79'!D33+'Job Center 80'!D33+'Job Center 84'!D33+'Job Center 99'!D33+'Center 100 (Burial Claims)'!D33+'SNAP Overpayment Claims'!D33+'Budgeting After IPV Disqualification'!D33+'Bureau of Fraud Investigations'!D33+HEAP!D33+'Computer Match Unit'!D33+'Child Support Unit'!D33+ACS!D33+'Div. of Audit &amp; Response'!D33+HASA!D33+'Day Care'!D33+DHS!D33+EVR!D33+'SNAP Center 2'!D33+'SNAP Center 13'!D33+'SNAP Center 14'!D33+'SNAP Center 15'!D33+'SNAP Center 19'!D33+'SNAP Center 20'!D33+'SNAP Center 21'!D33+'SNAP Center 22'!D33+'SNAP Center 26'!D33+'SNAP Center 28'!D33+'SNAP Center 38'!D33+'SNAP Center 40'!D33+'SNAP Center 44'!D33+'SNAP Center 45'!D33+'SNAP Center 53'!D33+'SNAP Center 54'!D33+'SNAP Center 61'!D33+'SNAP Center 79'!D33+'SNAP Center 99'!D33+'Medicaid Managed Care'!D33+'Office Unknown'!D33+'Medicaid Assistance Program'!D33+'Domestic Violence'!D33+'Home Care'!D33+'Revenue Investigations'!D33+PSA!D33+'Restricted Medicaid'!D33+'Transitional Benefits'!D33)/'NYC Total #'!D$42</f>
        <v>0</v>
      </c>
      <c r="E33" s="16">
        <f>('Job Center 13'!E33+'Job Center 17'!E33+'Job Center 18'!E33+'Job Center 23'!E33+'Job Center 35'!E33+'Job Center 37'!E33+'Job Center 38'!E33+'Job Center 39'!E33+'Job Center 40'!E33+'Job Center 44'!E33+'Job Center 46'!E33+'Job Center 47'!E33+'Job Center 52'!E33+'Job Center 53'!E33+'Job Center 54'!E33+'Job Center 62'!E33+'Job Center 63'!E33+'Job Center 64'!E33+'Job Center 66'!E33+'Job Center 67'!E33+'Job Center 70'!E33+'Job Center 71'!E33+'Job Center 79'!E33+'Job Center 80'!E33+'Job Center 84'!E33+'Job Center 99'!E33+'Center 100 (Burial Claims)'!E33+'SNAP Overpayment Claims'!E33+'Budgeting After IPV Disqualification'!E33+'Bureau of Fraud Investigations'!E33+HEAP!E33+'Computer Match Unit'!E33+'Child Support Unit'!E33+ACS!E33+'Div. of Audit &amp; Response'!E33+HASA!E33+'Day Care'!E33+DHS!E33+EVR!E33+'SNAP Center 2'!E33+'SNAP Center 13'!E33+'SNAP Center 14'!E33+'SNAP Center 15'!E33+'SNAP Center 19'!E33+'SNAP Center 20'!E33+'SNAP Center 21'!E33+'SNAP Center 22'!E33+'SNAP Center 26'!E33+'SNAP Center 28'!E33+'SNAP Center 38'!E33+'SNAP Center 40'!E33+'SNAP Center 44'!E33+'SNAP Center 45'!E33+'SNAP Center 53'!E33+'SNAP Center 54'!E33+'SNAP Center 61'!E33+'SNAP Center 79'!E33+'SNAP Center 99'!E33+'Medicaid Managed Care'!E33+'Office Unknown'!E33+'Medicaid Assistance Program'!E33+'Domestic Violence'!E33+'Home Care'!E33+'Revenue Investigations'!E33+PSA!E33+'Restricted Medicaid'!E33+'Transitional Benefits'!E33)/'NYC Total #'!E$42</f>
        <v>0</v>
      </c>
      <c r="F33" s="16">
        <f>('Job Center 13'!F33+'Job Center 17'!F33+'Job Center 18'!F33+'Job Center 23'!F33+'Job Center 35'!F33+'Job Center 37'!F33+'Job Center 38'!F33+'Job Center 39'!F33+'Job Center 40'!F33+'Job Center 44'!F33+'Job Center 46'!F33+'Job Center 47'!F33+'Job Center 52'!F33+'Job Center 53'!F33+'Job Center 54'!F33+'Job Center 62'!F33+'Job Center 63'!F33+'Job Center 64'!F33+'Job Center 66'!F33+'Job Center 67'!F33+'Job Center 70'!F33+'Job Center 71'!F33+'Job Center 79'!F33+'Job Center 80'!F33+'Job Center 84'!F33+'Job Center 99'!F33+'Center 100 (Burial Claims)'!F33+'SNAP Overpayment Claims'!F33+'Budgeting After IPV Disqualification'!F33+'Bureau of Fraud Investigations'!F33+HEAP!F33+'Computer Match Unit'!F33+'Child Support Unit'!F33+ACS!F33+'Div. of Audit &amp; Response'!F33+HASA!F33+'Day Care'!F33+DHS!F33+EVR!F33+'SNAP Center 2'!F33+'SNAP Center 13'!F33+'SNAP Center 14'!F33+'SNAP Center 15'!F33+'SNAP Center 19'!F33+'SNAP Center 20'!F33+'SNAP Center 21'!F33+'SNAP Center 22'!F33+'SNAP Center 26'!F33+'SNAP Center 28'!F33+'SNAP Center 38'!F33+'SNAP Center 40'!F33+'SNAP Center 44'!F33+'SNAP Center 45'!F33+'SNAP Center 53'!F33+'SNAP Center 54'!F33+'SNAP Center 61'!F33+'SNAP Center 79'!F33+'SNAP Center 99'!F33+'Medicaid Managed Care'!F33+'Office Unknown'!F33+'Medicaid Assistance Program'!F33+'Domestic Violence'!F33+'Home Care'!F33+'Revenue Investigations'!F33+PSA!F33+'Restricted Medicaid'!F33+'Transitional Benefits'!F33)/'NYC Total #'!F$42</f>
        <v>0.008258774948382657</v>
      </c>
      <c r="G33" s="16">
        <f>('Job Center 13'!G33+'Job Center 17'!G33+'Job Center 18'!G33+'Job Center 23'!G33+'Job Center 35'!G33+'Job Center 37'!G33+'Job Center 38'!G33+'Job Center 39'!G33+'Job Center 40'!G33+'Job Center 44'!G33+'Job Center 46'!G33+'Job Center 47'!G33+'Job Center 52'!G33+'Job Center 53'!G33+'Job Center 54'!G33+'Job Center 62'!G33+'Job Center 63'!G33+'Job Center 64'!G33+'Job Center 66'!G33+'Job Center 67'!G33+'Job Center 70'!G33+'Job Center 71'!G33+'Job Center 79'!G33+'Job Center 80'!G33+'Job Center 84'!G33+'Job Center 99'!G33+'Center 100 (Burial Claims)'!G33+'SNAP Overpayment Claims'!G33+'Budgeting After IPV Disqualification'!G33+'Bureau of Fraud Investigations'!G33+HEAP!G33+'Computer Match Unit'!G33+'Child Support Unit'!G33+ACS!G33+'Div. of Audit &amp; Response'!G33+HASA!G33+'Day Care'!G33+DHS!G33+EVR!G33+'SNAP Center 2'!G33+'SNAP Center 13'!G33+'SNAP Center 14'!G33+'SNAP Center 15'!G33+'SNAP Center 19'!G33+'SNAP Center 20'!G33+'SNAP Center 21'!G33+'SNAP Center 22'!G33+'SNAP Center 26'!G33+'SNAP Center 28'!G33+'SNAP Center 38'!G33+'SNAP Center 40'!G33+'SNAP Center 44'!G33+'SNAP Center 45'!G33+'SNAP Center 53'!G33+'SNAP Center 54'!G33+'SNAP Center 61'!G33+'SNAP Center 79'!G33+'SNAP Center 99'!G33+'Medicaid Managed Care'!G33+'Office Unknown'!G33+'Medicaid Assistance Program'!G33+'Domestic Violence'!G33+'Home Care'!G33+'Revenue Investigations'!G33+PSA!G33+'Restricted Medicaid'!G33+'Transitional Benefits'!G33)/'NYC Total #'!G$42</f>
        <v>0.0030616150019135095</v>
      </c>
      <c r="H33" s="16">
        <f>('Job Center 13'!H33+'Job Center 17'!H33+'Job Center 18'!H33+'Job Center 23'!H33+'Job Center 35'!H33+'Job Center 37'!H33+'Job Center 38'!H33+'Job Center 39'!H33+'Job Center 40'!H33+'Job Center 44'!H33+'Job Center 46'!H33+'Job Center 47'!H33+'Job Center 52'!H33+'Job Center 53'!H33+'Job Center 54'!H33+'Job Center 62'!H33+'Job Center 63'!H33+'Job Center 64'!H33+'Job Center 66'!H33+'Job Center 67'!H33+'Job Center 70'!H33+'Job Center 71'!H33+'Job Center 79'!H33+'Job Center 80'!H33+'Job Center 84'!H33+'Job Center 99'!H33+'Center 100 (Burial Claims)'!H33+'SNAP Overpayment Claims'!H33+'Budgeting After IPV Disqualification'!H33+'Bureau of Fraud Investigations'!H33+HEAP!H33+'Computer Match Unit'!H33+'Child Support Unit'!H33+ACS!H33+'Div. of Audit &amp; Response'!H33+HASA!H33+'Day Care'!H33+DHS!H33+EVR!H33+'SNAP Center 2'!H33+'SNAP Center 13'!H33+'SNAP Center 14'!H33+'SNAP Center 15'!H33+'SNAP Center 19'!H33+'SNAP Center 20'!H33+'SNAP Center 21'!H33+'SNAP Center 22'!H33+'SNAP Center 26'!H33+'SNAP Center 28'!H33+'SNAP Center 38'!H33+'SNAP Center 40'!H33+'SNAP Center 44'!H33+'SNAP Center 45'!H33+'SNAP Center 53'!H33+'SNAP Center 54'!H33+'SNAP Center 61'!H33+'SNAP Center 79'!H33+'SNAP Center 99'!H33+'Medicaid Managed Care'!H33+'Office Unknown'!H33+'Medicaid Assistance Program'!H33+'Domestic Violence'!H33+'Home Care'!H33+'Revenue Investigations'!H33+PSA!H33+'Restricted Medicaid'!H33+'Transitional Benefits'!H33)/'NYC Total #'!H$42</f>
        <v>0</v>
      </c>
      <c r="I33" s="16">
        <f>('Job Center 13'!I33+'Job Center 17'!I33+'Job Center 18'!I33+'Job Center 23'!I33+'Job Center 35'!I33+'Job Center 37'!I33+'Job Center 38'!I33+'Job Center 39'!I33+'Job Center 40'!I33+'Job Center 44'!I33+'Job Center 46'!I33+'Job Center 47'!I33+'Job Center 52'!I33+'Job Center 53'!I33+'Job Center 54'!I33+'Job Center 62'!I33+'Job Center 63'!I33+'Job Center 64'!I33+'Job Center 66'!I33+'Job Center 67'!I33+'Job Center 70'!I33+'Job Center 71'!I33+'Job Center 79'!I33+'Job Center 80'!I33+'Job Center 84'!I33+'Job Center 99'!I33+'Center 100 (Burial Claims)'!I33+'SNAP Overpayment Claims'!I33+'Budgeting After IPV Disqualification'!I33+'Bureau of Fraud Investigations'!I33+HEAP!I33+'Computer Match Unit'!I33+'Child Support Unit'!I33+ACS!I33+'Div. of Audit &amp; Response'!I33+HASA!I33+'Day Care'!I33+DHS!I33+EVR!I33+'SNAP Center 2'!I33+'SNAP Center 13'!I33+'SNAP Center 14'!I33+'SNAP Center 15'!I33+'SNAP Center 19'!I33+'SNAP Center 20'!I33+'SNAP Center 21'!I33+'SNAP Center 22'!I33+'SNAP Center 26'!I33+'SNAP Center 28'!I33+'SNAP Center 38'!I33+'SNAP Center 40'!I33+'SNAP Center 44'!I33+'SNAP Center 45'!I33+'SNAP Center 53'!I33+'SNAP Center 54'!I33+'SNAP Center 61'!I33+'SNAP Center 79'!I33+'SNAP Center 99'!I33+'Medicaid Managed Care'!I33+'Office Unknown'!I33+'Medicaid Assistance Program'!I33+'Domestic Violence'!I33+'Home Care'!I33+'Revenue Investigations'!I33+PSA!I33+'Restricted Medicaid'!I33+'Transitional Benefits'!I33)/'NYC Total #'!I$42</f>
        <v>0.0004516554910884897</v>
      </c>
      <c r="J33" s="16">
        <f>('Job Center 13'!J33+'Job Center 17'!J33+'Job Center 18'!J33+'Job Center 23'!J33+'Job Center 35'!J33+'Job Center 37'!J33+'Job Center 38'!J33+'Job Center 39'!J33+'Job Center 40'!J33+'Job Center 44'!J33+'Job Center 46'!J33+'Job Center 47'!J33+'Job Center 52'!J33+'Job Center 53'!J33+'Job Center 54'!J33+'Job Center 62'!J33+'Job Center 63'!J33+'Job Center 64'!J33+'Job Center 66'!J33+'Job Center 67'!J33+'Job Center 70'!J33+'Job Center 71'!J33+'Job Center 79'!J33+'Job Center 80'!J33+'Job Center 84'!J33+'Job Center 99'!J33+'Center 100 (Burial Claims)'!J33+'SNAP Overpayment Claims'!J33+'Budgeting After IPV Disqualification'!J33+'Bureau of Fraud Investigations'!J33+HEAP!J33+'Computer Match Unit'!J33+'Child Support Unit'!J33+ACS!J33+'Div. of Audit &amp; Response'!J33+HASA!J33+'Day Care'!J33+DHS!J33+EVR!J33+'SNAP Center 2'!J33+'SNAP Center 13'!J33+'SNAP Center 14'!J33+'SNAP Center 15'!J33+'SNAP Center 19'!J33+'SNAP Center 20'!J33+'SNAP Center 21'!J33+'SNAP Center 22'!J33+'SNAP Center 26'!J33+'SNAP Center 28'!J33+'SNAP Center 38'!J33+'SNAP Center 40'!J33+'SNAP Center 44'!J33+'SNAP Center 45'!J33+'SNAP Center 53'!J33+'SNAP Center 54'!J33+'SNAP Center 61'!J33+'SNAP Center 79'!J33+'SNAP Center 99'!J33+'Medicaid Managed Care'!J33+'Office Unknown'!J33+'Medicaid Assistance Program'!J33+'Domestic Violence'!J33+'Home Care'!J33+'Revenue Investigations'!J33+PSA!J33+'Restricted Medicaid'!J33+'Transitional Benefits'!J33)/'NYC Total #'!J$42</f>
        <v>0.002702702702702703</v>
      </c>
      <c r="K33" s="17">
        <f>'NYC Total #'!K33/'NYC Total #'!K$42</f>
        <v>0.001346873122613903</v>
      </c>
    </row>
    <row r="34" spans="1:11" ht="12.75">
      <c r="A34" s="11">
        <v>33</v>
      </c>
      <c r="B34" s="16">
        <f>('Job Center 13'!B34+'Job Center 17'!B34+'Job Center 18'!B34+'Job Center 23'!B34+'Job Center 35'!B34+'Job Center 37'!B34+'Job Center 38'!B34+'Job Center 39'!B34+'Job Center 40'!B34+'Job Center 44'!B34+'Job Center 46'!B34+'Job Center 47'!B34+'Job Center 52'!B34+'Job Center 53'!B34+'Job Center 54'!B34+'Job Center 62'!B34+'Job Center 63'!B34+'Job Center 64'!B34+'Job Center 66'!B34+'Job Center 67'!B34+'Job Center 70'!B34+'Job Center 71'!B34+'Job Center 79'!B34+'Job Center 80'!B34+'Job Center 84'!B34+'Job Center 99'!B34+'Center 100 (Burial Claims)'!B34+'SNAP Overpayment Claims'!B34+'Budgeting After IPV Disqualification'!B34+'Bureau of Fraud Investigations'!B34+HEAP!B34+'Computer Match Unit'!B34+'Child Support Unit'!B34+ACS!B34+'Div. of Audit &amp; Response'!B34+HASA!B34+'Day Care'!B34+DHS!B34+EVR!B34+'SNAP Center 2'!B34+'SNAP Center 13'!B34+'SNAP Center 14'!B34+'SNAP Center 15'!B34+'SNAP Center 19'!B34+'SNAP Center 20'!B34+'SNAP Center 21'!B34+'SNAP Center 22'!B34+'SNAP Center 26'!B34+'SNAP Center 28'!B34+'SNAP Center 38'!B34+'SNAP Center 40'!B34+'SNAP Center 44'!B34+'SNAP Center 45'!B34+'SNAP Center 53'!B34+'SNAP Center 54'!B34+'SNAP Center 61'!B34+'SNAP Center 79'!B34+'SNAP Center 99'!B34+'Medicaid Managed Care'!B34+'Office Unknown'!B34+'Medicaid Assistance Program'!B34+'Domestic Violence'!B34+'Home Care'!B34+'Revenue Investigations'!B34+PSA!B34+'Restricted Medicaid'!B34+'Transitional Benefits'!B34)/'NYC Total #'!B$42</f>
        <v>0.0024416636608307206</v>
      </c>
      <c r="C34" s="16">
        <f>('Job Center 13'!C34+'Job Center 17'!C34+'Job Center 18'!C34+'Job Center 23'!C34+'Job Center 35'!C34+'Job Center 37'!C34+'Job Center 38'!C34+'Job Center 39'!C34+'Job Center 40'!C34+'Job Center 44'!C34+'Job Center 46'!C34+'Job Center 47'!C34+'Job Center 52'!C34+'Job Center 53'!C34+'Job Center 54'!C34+'Job Center 62'!C34+'Job Center 63'!C34+'Job Center 64'!C34+'Job Center 66'!C34+'Job Center 67'!C34+'Job Center 70'!C34+'Job Center 71'!C34+'Job Center 79'!C34+'Job Center 80'!C34+'Job Center 84'!C34+'Job Center 99'!C34+'Center 100 (Burial Claims)'!C34+'SNAP Overpayment Claims'!C34+'Budgeting After IPV Disqualification'!C34+'Bureau of Fraud Investigations'!C34+HEAP!C34+'Computer Match Unit'!C34+'Child Support Unit'!C34+ACS!C34+'Div. of Audit &amp; Response'!C34+HASA!C34+'Day Care'!C34+DHS!C34+EVR!C34+'SNAP Center 2'!C34+'SNAP Center 13'!C34+'SNAP Center 14'!C34+'SNAP Center 15'!C34+'SNAP Center 19'!C34+'SNAP Center 20'!C34+'SNAP Center 21'!C34+'SNAP Center 22'!C34+'SNAP Center 26'!C34+'SNAP Center 28'!C34+'SNAP Center 38'!C34+'SNAP Center 40'!C34+'SNAP Center 44'!C34+'SNAP Center 45'!C34+'SNAP Center 53'!C34+'SNAP Center 54'!C34+'SNAP Center 61'!C34+'SNAP Center 79'!C34+'SNAP Center 99'!C34+'Medicaid Managed Care'!C34+'Office Unknown'!C34+'Medicaid Assistance Program'!C34+'Domestic Violence'!C34+'Home Care'!C34+'Revenue Investigations'!C34+PSA!C34+'Restricted Medicaid'!C34+'Transitional Benefits'!C34)/'NYC Total #'!C$42</f>
        <v>0.002202247191011236</v>
      </c>
      <c r="D34" s="16">
        <f>('Job Center 13'!D34+'Job Center 17'!D34+'Job Center 18'!D34+'Job Center 23'!D34+'Job Center 35'!D34+'Job Center 37'!D34+'Job Center 38'!D34+'Job Center 39'!D34+'Job Center 40'!D34+'Job Center 44'!D34+'Job Center 46'!D34+'Job Center 47'!D34+'Job Center 52'!D34+'Job Center 53'!D34+'Job Center 54'!D34+'Job Center 62'!D34+'Job Center 63'!D34+'Job Center 64'!D34+'Job Center 66'!D34+'Job Center 67'!D34+'Job Center 70'!D34+'Job Center 71'!D34+'Job Center 79'!D34+'Job Center 80'!D34+'Job Center 84'!D34+'Job Center 99'!D34+'Center 100 (Burial Claims)'!D34+'SNAP Overpayment Claims'!D34+'Budgeting After IPV Disqualification'!D34+'Bureau of Fraud Investigations'!D34+HEAP!D34+'Computer Match Unit'!D34+'Child Support Unit'!D34+ACS!D34+'Div. of Audit &amp; Response'!D34+HASA!D34+'Day Care'!D34+DHS!D34+EVR!D34+'SNAP Center 2'!D34+'SNAP Center 13'!D34+'SNAP Center 14'!D34+'SNAP Center 15'!D34+'SNAP Center 19'!D34+'SNAP Center 20'!D34+'SNAP Center 21'!D34+'SNAP Center 22'!D34+'SNAP Center 26'!D34+'SNAP Center 28'!D34+'SNAP Center 38'!D34+'SNAP Center 40'!D34+'SNAP Center 44'!D34+'SNAP Center 45'!D34+'SNAP Center 53'!D34+'SNAP Center 54'!D34+'SNAP Center 61'!D34+'SNAP Center 79'!D34+'SNAP Center 99'!D34+'Medicaid Managed Care'!D34+'Office Unknown'!D34+'Medicaid Assistance Program'!D34+'Domestic Violence'!D34+'Home Care'!D34+'Revenue Investigations'!D34+PSA!D34+'Restricted Medicaid'!D34+'Transitional Benefits'!D34)/'NYC Total #'!D$42</f>
        <v>0.008771929824561403</v>
      </c>
      <c r="E34" s="16">
        <f>('Job Center 13'!E34+'Job Center 17'!E34+'Job Center 18'!E34+'Job Center 23'!E34+'Job Center 35'!E34+'Job Center 37'!E34+'Job Center 38'!E34+'Job Center 39'!E34+'Job Center 40'!E34+'Job Center 44'!E34+'Job Center 46'!E34+'Job Center 47'!E34+'Job Center 52'!E34+'Job Center 53'!E34+'Job Center 54'!E34+'Job Center 62'!E34+'Job Center 63'!E34+'Job Center 64'!E34+'Job Center 66'!E34+'Job Center 67'!E34+'Job Center 70'!E34+'Job Center 71'!E34+'Job Center 79'!E34+'Job Center 80'!E34+'Job Center 84'!E34+'Job Center 99'!E34+'Center 100 (Burial Claims)'!E34+'SNAP Overpayment Claims'!E34+'Budgeting After IPV Disqualification'!E34+'Bureau of Fraud Investigations'!E34+HEAP!E34+'Computer Match Unit'!E34+'Child Support Unit'!E34+ACS!E34+'Div. of Audit &amp; Response'!E34+HASA!E34+'Day Care'!E34+DHS!E34+EVR!E34+'SNAP Center 2'!E34+'SNAP Center 13'!E34+'SNAP Center 14'!E34+'SNAP Center 15'!E34+'SNAP Center 19'!E34+'SNAP Center 20'!E34+'SNAP Center 21'!E34+'SNAP Center 22'!E34+'SNAP Center 26'!E34+'SNAP Center 28'!E34+'SNAP Center 38'!E34+'SNAP Center 40'!E34+'SNAP Center 44'!E34+'SNAP Center 45'!E34+'SNAP Center 53'!E34+'SNAP Center 54'!E34+'SNAP Center 61'!E34+'SNAP Center 79'!E34+'SNAP Center 99'!E34+'Medicaid Managed Care'!E34+'Office Unknown'!E34+'Medicaid Assistance Program'!E34+'Domestic Violence'!E34+'Home Care'!E34+'Revenue Investigations'!E34+PSA!E34+'Restricted Medicaid'!E34+'Transitional Benefits'!E34)/'NYC Total #'!E$42</f>
        <v>0</v>
      </c>
      <c r="F34" s="16">
        <f>('Job Center 13'!F34+'Job Center 17'!F34+'Job Center 18'!F34+'Job Center 23'!F34+'Job Center 35'!F34+'Job Center 37'!F34+'Job Center 38'!F34+'Job Center 39'!F34+'Job Center 40'!F34+'Job Center 44'!F34+'Job Center 46'!F34+'Job Center 47'!F34+'Job Center 52'!F34+'Job Center 53'!F34+'Job Center 54'!F34+'Job Center 62'!F34+'Job Center 63'!F34+'Job Center 64'!F34+'Job Center 66'!F34+'Job Center 67'!F34+'Job Center 70'!F34+'Job Center 71'!F34+'Job Center 79'!F34+'Job Center 80'!F34+'Job Center 84'!F34+'Job Center 99'!F34+'Center 100 (Burial Claims)'!F34+'SNAP Overpayment Claims'!F34+'Budgeting After IPV Disqualification'!F34+'Bureau of Fraud Investigations'!F34+HEAP!F34+'Computer Match Unit'!F34+'Child Support Unit'!F34+ACS!F34+'Div. of Audit &amp; Response'!F34+HASA!F34+'Day Care'!F34+DHS!F34+EVR!F34+'SNAP Center 2'!F34+'SNAP Center 13'!F34+'SNAP Center 14'!F34+'SNAP Center 15'!F34+'SNAP Center 19'!F34+'SNAP Center 20'!F34+'SNAP Center 21'!F34+'SNAP Center 22'!F34+'SNAP Center 26'!F34+'SNAP Center 28'!F34+'SNAP Center 38'!F34+'SNAP Center 40'!F34+'SNAP Center 44'!F34+'SNAP Center 45'!F34+'SNAP Center 53'!F34+'SNAP Center 54'!F34+'SNAP Center 61'!F34+'SNAP Center 79'!F34+'SNAP Center 99'!F34+'Medicaid Managed Care'!F34+'Office Unknown'!F34+'Medicaid Assistance Program'!F34+'Domestic Violence'!F34+'Home Care'!F34+'Revenue Investigations'!F34+PSA!F34+'Restricted Medicaid'!F34+'Transitional Benefits'!F34)/'NYC Total #'!F$42</f>
        <v>0.015599908235833907</v>
      </c>
      <c r="G34" s="16">
        <f>('Job Center 13'!G34+'Job Center 17'!G34+'Job Center 18'!G34+'Job Center 23'!G34+'Job Center 35'!G34+'Job Center 37'!G34+'Job Center 38'!G34+'Job Center 39'!G34+'Job Center 40'!G34+'Job Center 44'!G34+'Job Center 46'!G34+'Job Center 47'!G34+'Job Center 52'!G34+'Job Center 53'!G34+'Job Center 54'!G34+'Job Center 62'!G34+'Job Center 63'!G34+'Job Center 64'!G34+'Job Center 66'!G34+'Job Center 67'!G34+'Job Center 70'!G34+'Job Center 71'!G34+'Job Center 79'!G34+'Job Center 80'!G34+'Job Center 84'!G34+'Job Center 99'!G34+'Center 100 (Burial Claims)'!G34+'SNAP Overpayment Claims'!G34+'Budgeting After IPV Disqualification'!G34+'Bureau of Fraud Investigations'!G34+HEAP!G34+'Computer Match Unit'!G34+'Child Support Unit'!G34+ACS!G34+'Div. of Audit &amp; Response'!G34+HASA!G34+'Day Care'!G34+DHS!G34+EVR!G34+'SNAP Center 2'!G34+'SNAP Center 13'!G34+'SNAP Center 14'!G34+'SNAP Center 15'!G34+'SNAP Center 19'!G34+'SNAP Center 20'!G34+'SNAP Center 21'!G34+'SNAP Center 22'!G34+'SNAP Center 26'!G34+'SNAP Center 28'!G34+'SNAP Center 38'!G34+'SNAP Center 40'!G34+'SNAP Center 44'!G34+'SNAP Center 45'!G34+'SNAP Center 53'!G34+'SNAP Center 54'!G34+'SNAP Center 61'!G34+'SNAP Center 79'!G34+'SNAP Center 99'!G34+'Medicaid Managed Care'!G34+'Office Unknown'!G34+'Medicaid Assistance Program'!G34+'Domestic Violence'!G34+'Home Care'!G34+'Revenue Investigations'!G34+PSA!G34+'Restricted Medicaid'!G34+'Transitional Benefits'!G34)/'NYC Total #'!G$42</f>
        <v>0.006314580941446613</v>
      </c>
      <c r="H34" s="16">
        <f>('Job Center 13'!H34+'Job Center 17'!H34+'Job Center 18'!H34+'Job Center 23'!H34+'Job Center 35'!H34+'Job Center 37'!H34+'Job Center 38'!H34+'Job Center 39'!H34+'Job Center 40'!H34+'Job Center 44'!H34+'Job Center 46'!H34+'Job Center 47'!H34+'Job Center 52'!H34+'Job Center 53'!H34+'Job Center 54'!H34+'Job Center 62'!H34+'Job Center 63'!H34+'Job Center 64'!H34+'Job Center 66'!H34+'Job Center 67'!H34+'Job Center 70'!H34+'Job Center 71'!H34+'Job Center 79'!H34+'Job Center 80'!H34+'Job Center 84'!H34+'Job Center 99'!H34+'Center 100 (Burial Claims)'!H34+'SNAP Overpayment Claims'!H34+'Budgeting After IPV Disqualification'!H34+'Bureau of Fraud Investigations'!H34+HEAP!H34+'Computer Match Unit'!H34+'Child Support Unit'!H34+ACS!H34+'Div. of Audit &amp; Response'!H34+HASA!H34+'Day Care'!H34+DHS!H34+EVR!H34+'SNAP Center 2'!H34+'SNAP Center 13'!H34+'SNAP Center 14'!H34+'SNAP Center 15'!H34+'SNAP Center 19'!H34+'SNAP Center 20'!H34+'SNAP Center 21'!H34+'SNAP Center 22'!H34+'SNAP Center 26'!H34+'SNAP Center 28'!H34+'SNAP Center 38'!H34+'SNAP Center 40'!H34+'SNAP Center 44'!H34+'SNAP Center 45'!H34+'SNAP Center 53'!H34+'SNAP Center 54'!H34+'SNAP Center 61'!H34+'SNAP Center 79'!H34+'SNAP Center 99'!H34+'Medicaid Managed Care'!H34+'Office Unknown'!H34+'Medicaid Assistance Program'!H34+'Domestic Violence'!H34+'Home Care'!H34+'Revenue Investigations'!H34+PSA!H34+'Restricted Medicaid'!H34+'Transitional Benefits'!H34)/'NYC Total #'!H$42</f>
        <v>0.003663003663003663</v>
      </c>
      <c r="I34" s="16">
        <f>('Job Center 13'!I34+'Job Center 17'!I34+'Job Center 18'!I34+'Job Center 23'!I34+'Job Center 35'!I34+'Job Center 37'!I34+'Job Center 38'!I34+'Job Center 39'!I34+'Job Center 40'!I34+'Job Center 44'!I34+'Job Center 46'!I34+'Job Center 47'!I34+'Job Center 52'!I34+'Job Center 53'!I34+'Job Center 54'!I34+'Job Center 62'!I34+'Job Center 63'!I34+'Job Center 64'!I34+'Job Center 66'!I34+'Job Center 67'!I34+'Job Center 70'!I34+'Job Center 71'!I34+'Job Center 79'!I34+'Job Center 80'!I34+'Job Center 84'!I34+'Job Center 99'!I34+'Center 100 (Burial Claims)'!I34+'SNAP Overpayment Claims'!I34+'Budgeting After IPV Disqualification'!I34+'Bureau of Fraud Investigations'!I34+HEAP!I34+'Computer Match Unit'!I34+'Child Support Unit'!I34+ACS!I34+'Div. of Audit &amp; Response'!I34+HASA!I34+'Day Care'!I34+DHS!I34+EVR!I34+'SNAP Center 2'!I34+'SNAP Center 13'!I34+'SNAP Center 14'!I34+'SNAP Center 15'!I34+'SNAP Center 19'!I34+'SNAP Center 20'!I34+'SNAP Center 21'!I34+'SNAP Center 22'!I34+'SNAP Center 26'!I34+'SNAP Center 28'!I34+'SNAP Center 38'!I34+'SNAP Center 40'!I34+'SNAP Center 44'!I34+'SNAP Center 45'!I34+'SNAP Center 53'!I34+'SNAP Center 54'!I34+'SNAP Center 61'!I34+'SNAP Center 79'!I34+'SNAP Center 99'!I34+'Medicaid Managed Care'!I34+'Office Unknown'!I34+'Medicaid Assistance Program'!I34+'Domestic Violence'!I34+'Home Care'!I34+'Revenue Investigations'!I34+PSA!I34+'Restricted Medicaid'!I34+'Transitional Benefits'!I34)/'NYC Total #'!I$42</f>
        <v>0.0011117673626793593</v>
      </c>
      <c r="J34" s="16">
        <f>('Job Center 13'!J34+'Job Center 17'!J34+'Job Center 18'!J34+'Job Center 23'!J34+'Job Center 35'!J34+'Job Center 37'!J34+'Job Center 38'!J34+'Job Center 39'!J34+'Job Center 40'!J34+'Job Center 44'!J34+'Job Center 46'!J34+'Job Center 47'!J34+'Job Center 52'!J34+'Job Center 53'!J34+'Job Center 54'!J34+'Job Center 62'!J34+'Job Center 63'!J34+'Job Center 64'!J34+'Job Center 66'!J34+'Job Center 67'!J34+'Job Center 70'!J34+'Job Center 71'!J34+'Job Center 79'!J34+'Job Center 80'!J34+'Job Center 84'!J34+'Job Center 99'!J34+'Center 100 (Burial Claims)'!J34+'SNAP Overpayment Claims'!J34+'Budgeting After IPV Disqualification'!J34+'Bureau of Fraud Investigations'!J34+HEAP!J34+'Computer Match Unit'!J34+'Child Support Unit'!J34+ACS!J34+'Div. of Audit &amp; Response'!J34+HASA!J34+'Day Care'!J34+DHS!J34+EVR!J34+'SNAP Center 2'!J34+'SNAP Center 13'!J34+'SNAP Center 14'!J34+'SNAP Center 15'!J34+'SNAP Center 19'!J34+'SNAP Center 20'!J34+'SNAP Center 21'!J34+'SNAP Center 22'!J34+'SNAP Center 26'!J34+'SNAP Center 28'!J34+'SNAP Center 38'!J34+'SNAP Center 40'!J34+'SNAP Center 44'!J34+'SNAP Center 45'!J34+'SNAP Center 53'!J34+'SNAP Center 54'!J34+'SNAP Center 61'!J34+'SNAP Center 79'!J34+'SNAP Center 99'!J34+'Medicaid Managed Care'!J34+'Office Unknown'!J34+'Medicaid Assistance Program'!J34+'Domestic Violence'!J34+'Home Care'!J34+'Revenue Investigations'!J34+PSA!J34+'Restricted Medicaid'!J34+'Transitional Benefits'!J34)/'NYC Total #'!J$42</f>
        <v>0.004054054054054054</v>
      </c>
      <c r="K34" s="17">
        <f>'NYC Total #'!K34/'NYC Total #'!K$42</f>
        <v>0.002984438286079727</v>
      </c>
    </row>
    <row r="35" spans="1:11" ht="12.75">
      <c r="A35" s="11">
        <v>34</v>
      </c>
      <c r="B35" s="16">
        <f>('Job Center 13'!B35+'Job Center 17'!B35+'Job Center 18'!B35+'Job Center 23'!B35+'Job Center 35'!B35+'Job Center 37'!B35+'Job Center 38'!B35+'Job Center 39'!B35+'Job Center 40'!B35+'Job Center 44'!B35+'Job Center 46'!B35+'Job Center 47'!B35+'Job Center 52'!B35+'Job Center 53'!B35+'Job Center 54'!B35+'Job Center 62'!B35+'Job Center 63'!B35+'Job Center 64'!B35+'Job Center 66'!B35+'Job Center 67'!B35+'Job Center 70'!B35+'Job Center 71'!B35+'Job Center 79'!B35+'Job Center 80'!B35+'Job Center 84'!B35+'Job Center 99'!B35+'Center 100 (Burial Claims)'!B35+'SNAP Overpayment Claims'!B35+'Budgeting After IPV Disqualification'!B35+'Bureau of Fraud Investigations'!B35+HEAP!B35+'Computer Match Unit'!B35+'Child Support Unit'!B35+ACS!B35+'Div. of Audit &amp; Response'!B35+HASA!B35+'Day Care'!B35+DHS!B35+EVR!B35+'SNAP Center 2'!B35+'SNAP Center 13'!B35+'SNAP Center 14'!B35+'SNAP Center 15'!B35+'SNAP Center 19'!B35+'SNAP Center 20'!B35+'SNAP Center 21'!B35+'SNAP Center 22'!B35+'SNAP Center 26'!B35+'SNAP Center 28'!B35+'SNAP Center 38'!B35+'SNAP Center 40'!B35+'SNAP Center 44'!B35+'SNAP Center 45'!B35+'SNAP Center 53'!B35+'SNAP Center 54'!B35+'SNAP Center 61'!B35+'SNAP Center 79'!B35+'SNAP Center 99'!B35+'Medicaid Managed Care'!B35+'Office Unknown'!B35+'Medicaid Assistance Program'!B35+'Domestic Violence'!B35+'Home Care'!B35+'Revenue Investigations'!B35+PSA!B35+'Restricted Medicaid'!B35+'Transitional Benefits'!B35)/'NYC Total #'!B$42</f>
        <v>0.025637468438722565</v>
      </c>
      <c r="C35" s="16">
        <f>('Job Center 13'!C35+'Job Center 17'!C35+'Job Center 18'!C35+'Job Center 23'!C35+'Job Center 35'!C35+'Job Center 37'!C35+'Job Center 38'!C35+'Job Center 39'!C35+'Job Center 40'!C35+'Job Center 44'!C35+'Job Center 46'!C35+'Job Center 47'!C35+'Job Center 52'!C35+'Job Center 53'!C35+'Job Center 54'!C35+'Job Center 62'!C35+'Job Center 63'!C35+'Job Center 64'!C35+'Job Center 66'!C35+'Job Center 67'!C35+'Job Center 70'!C35+'Job Center 71'!C35+'Job Center 79'!C35+'Job Center 80'!C35+'Job Center 84'!C35+'Job Center 99'!C35+'Center 100 (Burial Claims)'!C35+'SNAP Overpayment Claims'!C35+'Budgeting After IPV Disqualification'!C35+'Bureau of Fraud Investigations'!C35+HEAP!C35+'Computer Match Unit'!C35+'Child Support Unit'!C35+ACS!C35+'Div. of Audit &amp; Response'!C35+HASA!C35+'Day Care'!C35+DHS!C35+EVR!C35+'SNAP Center 2'!C35+'SNAP Center 13'!C35+'SNAP Center 14'!C35+'SNAP Center 15'!C35+'SNAP Center 19'!C35+'SNAP Center 20'!C35+'SNAP Center 21'!C35+'SNAP Center 22'!C35+'SNAP Center 26'!C35+'SNAP Center 28'!C35+'SNAP Center 38'!C35+'SNAP Center 40'!C35+'SNAP Center 44'!C35+'SNAP Center 45'!C35+'SNAP Center 53'!C35+'SNAP Center 54'!C35+'SNAP Center 61'!C35+'SNAP Center 79'!C35+'SNAP Center 99'!C35+'Medicaid Managed Care'!C35+'Office Unknown'!C35+'Medicaid Assistance Program'!C35+'Domestic Violence'!C35+'Home Care'!C35+'Revenue Investigations'!C35+PSA!C35+'Restricted Medicaid'!C35+'Transitional Benefits'!C35)/'NYC Total #'!C$42</f>
        <v>0.01955056179775281</v>
      </c>
      <c r="D35" s="16">
        <f>('Job Center 13'!D35+'Job Center 17'!D35+'Job Center 18'!D35+'Job Center 23'!D35+'Job Center 35'!D35+'Job Center 37'!D35+'Job Center 38'!D35+'Job Center 39'!D35+'Job Center 40'!D35+'Job Center 44'!D35+'Job Center 46'!D35+'Job Center 47'!D35+'Job Center 52'!D35+'Job Center 53'!D35+'Job Center 54'!D35+'Job Center 62'!D35+'Job Center 63'!D35+'Job Center 64'!D35+'Job Center 66'!D35+'Job Center 67'!D35+'Job Center 70'!D35+'Job Center 71'!D35+'Job Center 79'!D35+'Job Center 80'!D35+'Job Center 84'!D35+'Job Center 99'!D35+'Center 100 (Burial Claims)'!D35+'SNAP Overpayment Claims'!D35+'Budgeting After IPV Disqualification'!D35+'Bureau of Fraud Investigations'!D35+HEAP!D35+'Computer Match Unit'!D35+'Child Support Unit'!D35+ACS!D35+'Div. of Audit &amp; Response'!D35+HASA!D35+'Day Care'!D35+DHS!D35+EVR!D35+'SNAP Center 2'!D35+'SNAP Center 13'!D35+'SNAP Center 14'!D35+'SNAP Center 15'!D35+'SNAP Center 19'!D35+'SNAP Center 20'!D35+'SNAP Center 21'!D35+'SNAP Center 22'!D35+'SNAP Center 26'!D35+'SNAP Center 28'!D35+'SNAP Center 38'!D35+'SNAP Center 40'!D35+'SNAP Center 44'!D35+'SNAP Center 45'!D35+'SNAP Center 53'!D35+'SNAP Center 54'!D35+'SNAP Center 61'!D35+'SNAP Center 79'!D35+'SNAP Center 99'!D35+'Medicaid Managed Care'!D35+'Office Unknown'!D35+'Medicaid Assistance Program'!D35+'Domestic Violence'!D35+'Home Care'!D35+'Revenue Investigations'!D35+PSA!D35+'Restricted Medicaid'!D35+'Transitional Benefits'!D35)/'NYC Total #'!D$42</f>
        <v>0.008771929824561403</v>
      </c>
      <c r="E35" s="16">
        <f>('Job Center 13'!E35+'Job Center 17'!E35+'Job Center 18'!E35+'Job Center 23'!E35+'Job Center 35'!E35+'Job Center 37'!E35+'Job Center 38'!E35+'Job Center 39'!E35+'Job Center 40'!E35+'Job Center 44'!E35+'Job Center 46'!E35+'Job Center 47'!E35+'Job Center 52'!E35+'Job Center 53'!E35+'Job Center 54'!E35+'Job Center 62'!E35+'Job Center 63'!E35+'Job Center 64'!E35+'Job Center 66'!E35+'Job Center 67'!E35+'Job Center 70'!E35+'Job Center 71'!E35+'Job Center 79'!E35+'Job Center 80'!E35+'Job Center 84'!E35+'Job Center 99'!E35+'Center 100 (Burial Claims)'!E35+'SNAP Overpayment Claims'!E35+'Budgeting After IPV Disqualification'!E35+'Bureau of Fraud Investigations'!E35+HEAP!E35+'Computer Match Unit'!E35+'Child Support Unit'!E35+ACS!E35+'Div. of Audit &amp; Response'!E35+HASA!E35+'Day Care'!E35+DHS!E35+EVR!E35+'SNAP Center 2'!E35+'SNAP Center 13'!E35+'SNAP Center 14'!E35+'SNAP Center 15'!E35+'SNAP Center 19'!E35+'SNAP Center 20'!E35+'SNAP Center 21'!E35+'SNAP Center 22'!E35+'SNAP Center 26'!E35+'SNAP Center 28'!E35+'SNAP Center 38'!E35+'SNAP Center 40'!E35+'SNAP Center 44'!E35+'SNAP Center 45'!E35+'SNAP Center 53'!E35+'SNAP Center 54'!E35+'SNAP Center 61'!E35+'SNAP Center 79'!E35+'SNAP Center 99'!E35+'Medicaid Managed Care'!E35+'Office Unknown'!E35+'Medicaid Assistance Program'!E35+'Domestic Violence'!E35+'Home Care'!E35+'Revenue Investigations'!E35+PSA!E35+'Restricted Medicaid'!E35+'Transitional Benefits'!E35)/'NYC Total #'!E$42</f>
        <v>0</v>
      </c>
      <c r="F35" s="16">
        <f>('Job Center 13'!F35+'Job Center 17'!F35+'Job Center 18'!F35+'Job Center 23'!F35+'Job Center 35'!F35+'Job Center 37'!F35+'Job Center 38'!F35+'Job Center 39'!F35+'Job Center 40'!F35+'Job Center 44'!F35+'Job Center 46'!F35+'Job Center 47'!F35+'Job Center 52'!F35+'Job Center 53'!F35+'Job Center 54'!F35+'Job Center 62'!F35+'Job Center 63'!F35+'Job Center 64'!F35+'Job Center 66'!F35+'Job Center 67'!F35+'Job Center 70'!F35+'Job Center 71'!F35+'Job Center 79'!F35+'Job Center 80'!F35+'Job Center 84'!F35+'Job Center 99'!F35+'Center 100 (Burial Claims)'!F35+'SNAP Overpayment Claims'!F35+'Budgeting After IPV Disqualification'!F35+'Bureau of Fraud Investigations'!F35+HEAP!F35+'Computer Match Unit'!F35+'Child Support Unit'!F35+ACS!F35+'Div. of Audit &amp; Response'!F35+HASA!F35+'Day Care'!F35+DHS!F35+EVR!F35+'SNAP Center 2'!F35+'SNAP Center 13'!F35+'SNAP Center 14'!F35+'SNAP Center 15'!F35+'SNAP Center 19'!F35+'SNAP Center 20'!F35+'SNAP Center 21'!F35+'SNAP Center 22'!F35+'SNAP Center 26'!F35+'SNAP Center 28'!F35+'SNAP Center 38'!F35+'SNAP Center 40'!F35+'SNAP Center 44'!F35+'SNAP Center 45'!F35+'SNAP Center 53'!F35+'SNAP Center 54'!F35+'SNAP Center 61'!F35+'SNAP Center 79'!F35+'SNAP Center 99'!F35+'Medicaid Managed Care'!F35+'Office Unknown'!F35+'Medicaid Assistance Program'!F35+'Domestic Violence'!F35+'Home Care'!F35+'Revenue Investigations'!F35+PSA!F35+'Restricted Medicaid'!F35+'Transitional Benefits'!F35)/'NYC Total #'!F$42</f>
        <v>0.02615278733654508</v>
      </c>
      <c r="G35" s="16">
        <f>('Job Center 13'!G35+'Job Center 17'!G35+'Job Center 18'!G35+'Job Center 23'!G35+'Job Center 35'!G35+'Job Center 37'!G35+'Job Center 38'!G35+'Job Center 39'!G35+'Job Center 40'!G35+'Job Center 44'!G35+'Job Center 46'!G35+'Job Center 47'!G35+'Job Center 52'!G35+'Job Center 53'!G35+'Job Center 54'!G35+'Job Center 62'!G35+'Job Center 63'!G35+'Job Center 64'!G35+'Job Center 66'!G35+'Job Center 67'!G35+'Job Center 70'!G35+'Job Center 71'!G35+'Job Center 79'!G35+'Job Center 80'!G35+'Job Center 84'!G35+'Job Center 99'!G35+'Center 100 (Burial Claims)'!G35+'SNAP Overpayment Claims'!G35+'Budgeting After IPV Disqualification'!G35+'Bureau of Fraud Investigations'!G35+HEAP!G35+'Computer Match Unit'!G35+'Child Support Unit'!G35+ACS!G35+'Div. of Audit &amp; Response'!G35+HASA!G35+'Day Care'!G35+DHS!G35+EVR!G35+'SNAP Center 2'!G35+'SNAP Center 13'!G35+'SNAP Center 14'!G35+'SNAP Center 15'!G35+'SNAP Center 19'!G35+'SNAP Center 20'!G35+'SNAP Center 21'!G35+'SNAP Center 22'!G35+'SNAP Center 26'!G35+'SNAP Center 28'!G35+'SNAP Center 38'!G35+'SNAP Center 40'!G35+'SNAP Center 44'!G35+'SNAP Center 45'!G35+'SNAP Center 53'!G35+'SNAP Center 54'!G35+'SNAP Center 61'!G35+'SNAP Center 79'!G35+'SNAP Center 99'!G35+'Medicaid Managed Care'!G35+'Office Unknown'!G35+'Medicaid Assistance Program'!G35+'Domestic Violence'!G35+'Home Care'!G35+'Revenue Investigations'!G35+PSA!G35+'Restricted Medicaid'!G35+'Transitional Benefits'!G35)/'NYC Total #'!G$42</f>
        <v>0.004783773440489858</v>
      </c>
      <c r="H35" s="16">
        <f>('Job Center 13'!H35+'Job Center 17'!H35+'Job Center 18'!H35+'Job Center 23'!H35+'Job Center 35'!H35+'Job Center 37'!H35+'Job Center 38'!H35+'Job Center 39'!H35+'Job Center 40'!H35+'Job Center 44'!H35+'Job Center 46'!H35+'Job Center 47'!H35+'Job Center 52'!H35+'Job Center 53'!H35+'Job Center 54'!H35+'Job Center 62'!H35+'Job Center 63'!H35+'Job Center 64'!H35+'Job Center 66'!H35+'Job Center 67'!H35+'Job Center 70'!H35+'Job Center 71'!H35+'Job Center 79'!H35+'Job Center 80'!H35+'Job Center 84'!H35+'Job Center 99'!H35+'Center 100 (Burial Claims)'!H35+'SNAP Overpayment Claims'!H35+'Budgeting After IPV Disqualification'!H35+'Bureau of Fraud Investigations'!H35+HEAP!H35+'Computer Match Unit'!H35+'Child Support Unit'!H35+ACS!H35+'Div. of Audit &amp; Response'!H35+HASA!H35+'Day Care'!H35+DHS!H35+EVR!H35+'SNAP Center 2'!H35+'SNAP Center 13'!H35+'SNAP Center 14'!H35+'SNAP Center 15'!H35+'SNAP Center 19'!H35+'SNAP Center 20'!H35+'SNAP Center 21'!H35+'SNAP Center 22'!H35+'SNAP Center 26'!H35+'SNAP Center 28'!H35+'SNAP Center 38'!H35+'SNAP Center 40'!H35+'SNAP Center 44'!H35+'SNAP Center 45'!H35+'SNAP Center 53'!H35+'SNAP Center 54'!H35+'SNAP Center 61'!H35+'SNAP Center 79'!H35+'SNAP Center 99'!H35+'Medicaid Managed Care'!H35+'Office Unknown'!H35+'Medicaid Assistance Program'!H35+'Domestic Violence'!H35+'Home Care'!H35+'Revenue Investigations'!H35+PSA!H35+'Restricted Medicaid'!H35+'Transitional Benefits'!H35)/'NYC Total #'!H$42</f>
        <v>0</v>
      </c>
      <c r="I35" s="16">
        <f>('Job Center 13'!I35+'Job Center 17'!I35+'Job Center 18'!I35+'Job Center 23'!I35+'Job Center 35'!I35+'Job Center 37'!I35+'Job Center 38'!I35+'Job Center 39'!I35+'Job Center 40'!I35+'Job Center 44'!I35+'Job Center 46'!I35+'Job Center 47'!I35+'Job Center 52'!I35+'Job Center 53'!I35+'Job Center 54'!I35+'Job Center 62'!I35+'Job Center 63'!I35+'Job Center 64'!I35+'Job Center 66'!I35+'Job Center 67'!I35+'Job Center 70'!I35+'Job Center 71'!I35+'Job Center 79'!I35+'Job Center 80'!I35+'Job Center 84'!I35+'Job Center 99'!I35+'Center 100 (Burial Claims)'!I35+'SNAP Overpayment Claims'!I35+'Budgeting After IPV Disqualification'!I35+'Bureau of Fraud Investigations'!I35+HEAP!I35+'Computer Match Unit'!I35+'Child Support Unit'!I35+ACS!I35+'Div. of Audit &amp; Response'!I35+HASA!I35+'Day Care'!I35+DHS!I35+EVR!I35+'SNAP Center 2'!I35+'SNAP Center 13'!I35+'SNAP Center 14'!I35+'SNAP Center 15'!I35+'SNAP Center 19'!I35+'SNAP Center 20'!I35+'SNAP Center 21'!I35+'SNAP Center 22'!I35+'SNAP Center 26'!I35+'SNAP Center 28'!I35+'SNAP Center 38'!I35+'SNAP Center 40'!I35+'SNAP Center 44'!I35+'SNAP Center 45'!I35+'SNAP Center 53'!I35+'SNAP Center 54'!I35+'SNAP Center 61'!I35+'SNAP Center 79'!I35+'SNAP Center 99'!I35+'Medicaid Managed Care'!I35+'Office Unknown'!I35+'Medicaid Assistance Program'!I35+'Domestic Violence'!I35+'Home Care'!I35+'Revenue Investigations'!I35+PSA!I35+'Restricted Medicaid'!I35+'Transitional Benefits'!I35)/'NYC Total #'!I$42</f>
        <v>0.008963624361602335</v>
      </c>
      <c r="J35" s="16">
        <f>('Job Center 13'!J35+'Job Center 17'!J35+'Job Center 18'!J35+'Job Center 23'!J35+'Job Center 35'!J35+'Job Center 37'!J35+'Job Center 38'!J35+'Job Center 39'!J35+'Job Center 40'!J35+'Job Center 44'!J35+'Job Center 46'!J35+'Job Center 47'!J35+'Job Center 52'!J35+'Job Center 53'!J35+'Job Center 54'!J35+'Job Center 62'!J35+'Job Center 63'!J35+'Job Center 64'!J35+'Job Center 66'!J35+'Job Center 67'!J35+'Job Center 70'!J35+'Job Center 71'!J35+'Job Center 79'!J35+'Job Center 80'!J35+'Job Center 84'!J35+'Job Center 99'!J35+'Center 100 (Burial Claims)'!J35+'SNAP Overpayment Claims'!J35+'Budgeting After IPV Disqualification'!J35+'Bureau of Fraud Investigations'!J35+HEAP!J35+'Computer Match Unit'!J35+'Child Support Unit'!J35+ACS!J35+'Div. of Audit &amp; Response'!J35+HASA!J35+'Day Care'!J35+DHS!J35+EVR!J35+'SNAP Center 2'!J35+'SNAP Center 13'!J35+'SNAP Center 14'!J35+'SNAP Center 15'!J35+'SNAP Center 19'!J35+'SNAP Center 20'!J35+'SNAP Center 21'!J35+'SNAP Center 22'!J35+'SNAP Center 26'!J35+'SNAP Center 28'!J35+'SNAP Center 38'!J35+'SNAP Center 40'!J35+'SNAP Center 44'!J35+'SNAP Center 45'!J35+'SNAP Center 53'!J35+'SNAP Center 54'!J35+'SNAP Center 61'!J35+'SNAP Center 79'!J35+'SNAP Center 99'!J35+'Medicaid Managed Care'!J35+'Office Unknown'!J35+'Medicaid Assistance Program'!J35+'Domestic Violence'!J35+'Home Care'!J35+'Revenue Investigations'!J35+PSA!J35+'Restricted Medicaid'!J35+'Transitional Benefits'!J35)/'NYC Total #'!J$42</f>
        <v>0.012162162162162163</v>
      </c>
      <c r="K35" s="17">
        <f>'NYC Total #'!K35/'NYC Total #'!K$42</f>
        <v>0.017625627410321504</v>
      </c>
    </row>
    <row r="36" spans="1:11" ht="12.75">
      <c r="A36" s="11">
        <v>35</v>
      </c>
      <c r="B36" s="16">
        <f>('Job Center 13'!B36+'Job Center 17'!B36+'Job Center 18'!B36+'Job Center 23'!B36+'Job Center 35'!B36+'Job Center 37'!B36+'Job Center 38'!B36+'Job Center 39'!B36+'Job Center 40'!B36+'Job Center 44'!B36+'Job Center 46'!B36+'Job Center 47'!B36+'Job Center 52'!B36+'Job Center 53'!B36+'Job Center 54'!B36+'Job Center 62'!B36+'Job Center 63'!B36+'Job Center 64'!B36+'Job Center 66'!B36+'Job Center 67'!B36+'Job Center 70'!B36+'Job Center 71'!B36+'Job Center 79'!B36+'Job Center 80'!B36+'Job Center 84'!B36+'Job Center 99'!B36+'Center 100 (Burial Claims)'!B36+'SNAP Overpayment Claims'!B36+'Budgeting After IPV Disqualification'!B36+'Bureau of Fraud Investigations'!B36+HEAP!B36+'Computer Match Unit'!B36+'Child Support Unit'!B36+ACS!B36+'Div. of Audit &amp; Response'!B36+HASA!B36+'Day Care'!B36+DHS!B36+EVR!B36+'SNAP Center 2'!B36+'SNAP Center 13'!B36+'SNAP Center 14'!B36+'SNAP Center 15'!B36+'SNAP Center 19'!B36+'SNAP Center 20'!B36+'SNAP Center 21'!B36+'SNAP Center 22'!B36+'SNAP Center 26'!B36+'SNAP Center 28'!B36+'SNAP Center 38'!B36+'SNAP Center 40'!B36+'SNAP Center 44'!B36+'SNAP Center 45'!B36+'SNAP Center 53'!B36+'SNAP Center 54'!B36+'SNAP Center 61'!B36+'SNAP Center 79'!B36+'SNAP Center 99'!B36+'Medicaid Managed Care'!B36+'Office Unknown'!B36+'Medicaid Assistance Program'!B36+'Domestic Violence'!B36+'Home Care'!B36+'Revenue Investigations'!B36+PSA!B36+'Restricted Medicaid'!B36+'Transitional Benefits'!B36)/'NYC Total #'!B$42</f>
        <v>0.012430287727865487</v>
      </c>
      <c r="C36" s="16">
        <f>('Job Center 13'!C36+'Job Center 17'!C36+'Job Center 18'!C36+'Job Center 23'!C36+'Job Center 35'!C36+'Job Center 37'!C36+'Job Center 38'!C36+'Job Center 39'!C36+'Job Center 40'!C36+'Job Center 44'!C36+'Job Center 46'!C36+'Job Center 47'!C36+'Job Center 52'!C36+'Job Center 53'!C36+'Job Center 54'!C36+'Job Center 62'!C36+'Job Center 63'!C36+'Job Center 64'!C36+'Job Center 66'!C36+'Job Center 67'!C36+'Job Center 70'!C36+'Job Center 71'!C36+'Job Center 79'!C36+'Job Center 80'!C36+'Job Center 84'!C36+'Job Center 99'!C36+'Center 100 (Burial Claims)'!C36+'SNAP Overpayment Claims'!C36+'Budgeting After IPV Disqualification'!C36+'Bureau of Fraud Investigations'!C36+HEAP!C36+'Computer Match Unit'!C36+'Child Support Unit'!C36+ACS!C36+'Div. of Audit &amp; Response'!C36+HASA!C36+'Day Care'!C36+DHS!C36+EVR!C36+'SNAP Center 2'!C36+'SNAP Center 13'!C36+'SNAP Center 14'!C36+'SNAP Center 15'!C36+'SNAP Center 19'!C36+'SNAP Center 20'!C36+'SNAP Center 21'!C36+'SNAP Center 22'!C36+'SNAP Center 26'!C36+'SNAP Center 28'!C36+'SNAP Center 38'!C36+'SNAP Center 40'!C36+'SNAP Center 44'!C36+'SNAP Center 45'!C36+'SNAP Center 53'!C36+'SNAP Center 54'!C36+'SNAP Center 61'!C36+'SNAP Center 79'!C36+'SNAP Center 99'!C36+'Medicaid Managed Care'!C36+'Office Unknown'!C36+'Medicaid Assistance Program'!C36+'Domestic Violence'!C36+'Home Care'!C36+'Revenue Investigations'!C36+PSA!C36+'Restricted Medicaid'!C36+'Transitional Benefits'!C36)/'NYC Total #'!C$42</f>
        <v>0.010696629213483145</v>
      </c>
      <c r="D36" s="16">
        <f>('Job Center 13'!D36+'Job Center 17'!D36+'Job Center 18'!D36+'Job Center 23'!D36+'Job Center 35'!D36+'Job Center 37'!D36+'Job Center 38'!D36+'Job Center 39'!D36+'Job Center 40'!D36+'Job Center 44'!D36+'Job Center 46'!D36+'Job Center 47'!D36+'Job Center 52'!D36+'Job Center 53'!D36+'Job Center 54'!D36+'Job Center 62'!D36+'Job Center 63'!D36+'Job Center 64'!D36+'Job Center 66'!D36+'Job Center 67'!D36+'Job Center 70'!D36+'Job Center 71'!D36+'Job Center 79'!D36+'Job Center 80'!D36+'Job Center 84'!D36+'Job Center 99'!D36+'Center 100 (Burial Claims)'!D36+'SNAP Overpayment Claims'!D36+'Budgeting After IPV Disqualification'!D36+'Bureau of Fraud Investigations'!D36+HEAP!D36+'Computer Match Unit'!D36+'Child Support Unit'!D36+ACS!D36+'Div. of Audit &amp; Response'!D36+HASA!D36+'Day Care'!D36+DHS!D36+EVR!D36+'SNAP Center 2'!D36+'SNAP Center 13'!D36+'SNAP Center 14'!D36+'SNAP Center 15'!D36+'SNAP Center 19'!D36+'SNAP Center 20'!D36+'SNAP Center 21'!D36+'SNAP Center 22'!D36+'SNAP Center 26'!D36+'SNAP Center 28'!D36+'SNAP Center 38'!D36+'SNAP Center 40'!D36+'SNAP Center 44'!D36+'SNAP Center 45'!D36+'SNAP Center 53'!D36+'SNAP Center 54'!D36+'SNAP Center 61'!D36+'SNAP Center 79'!D36+'SNAP Center 99'!D36+'Medicaid Managed Care'!D36+'Office Unknown'!D36+'Medicaid Assistance Program'!D36+'Domestic Violence'!D36+'Home Care'!D36+'Revenue Investigations'!D36+PSA!D36+'Restricted Medicaid'!D36+'Transitional Benefits'!D36)/'NYC Total #'!D$42</f>
        <v>0.008771929824561403</v>
      </c>
      <c r="E36" s="16">
        <f>('Job Center 13'!E36+'Job Center 17'!E36+'Job Center 18'!E36+'Job Center 23'!E36+'Job Center 35'!E36+'Job Center 37'!E36+'Job Center 38'!E36+'Job Center 39'!E36+'Job Center 40'!E36+'Job Center 44'!E36+'Job Center 46'!E36+'Job Center 47'!E36+'Job Center 52'!E36+'Job Center 53'!E36+'Job Center 54'!E36+'Job Center 62'!E36+'Job Center 63'!E36+'Job Center 64'!E36+'Job Center 66'!E36+'Job Center 67'!E36+'Job Center 70'!E36+'Job Center 71'!E36+'Job Center 79'!E36+'Job Center 80'!E36+'Job Center 84'!E36+'Job Center 99'!E36+'Center 100 (Burial Claims)'!E36+'SNAP Overpayment Claims'!E36+'Budgeting After IPV Disqualification'!E36+'Bureau of Fraud Investigations'!E36+HEAP!E36+'Computer Match Unit'!E36+'Child Support Unit'!E36+ACS!E36+'Div. of Audit &amp; Response'!E36+HASA!E36+'Day Care'!E36+DHS!E36+EVR!E36+'SNAP Center 2'!E36+'SNAP Center 13'!E36+'SNAP Center 14'!E36+'SNAP Center 15'!E36+'SNAP Center 19'!E36+'SNAP Center 20'!E36+'SNAP Center 21'!E36+'SNAP Center 22'!E36+'SNAP Center 26'!E36+'SNAP Center 28'!E36+'SNAP Center 38'!E36+'SNAP Center 40'!E36+'SNAP Center 44'!E36+'SNAP Center 45'!E36+'SNAP Center 53'!E36+'SNAP Center 54'!E36+'SNAP Center 61'!E36+'SNAP Center 79'!E36+'SNAP Center 99'!E36+'Medicaid Managed Care'!E36+'Office Unknown'!E36+'Medicaid Assistance Program'!E36+'Domestic Violence'!E36+'Home Care'!E36+'Revenue Investigations'!E36+PSA!E36+'Restricted Medicaid'!E36+'Transitional Benefits'!E36)/'NYC Total #'!E$42</f>
        <v>0</v>
      </c>
      <c r="F36" s="16">
        <f>('Job Center 13'!F36+'Job Center 17'!F36+'Job Center 18'!F36+'Job Center 23'!F36+'Job Center 35'!F36+'Job Center 37'!F36+'Job Center 38'!F36+'Job Center 39'!F36+'Job Center 40'!F36+'Job Center 44'!F36+'Job Center 46'!F36+'Job Center 47'!F36+'Job Center 52'!F36+'Job Center 53'!F36+'Job Center 54'!F36+'Job Center 62'!F36+'Job Center 63'!F36+'Job Center 64'!F36+'Job Center 66'!F36+'Job Center 67'!F36+'Job Center 70'!F36+'Job Center 71'!F36+'Job Center 79'!F36+'Job Center 80'!F36+'Job Center 84'!F36+'Job Center 99'!F36+'Center 100 (Burial Claims)'!F36+'SNAP Overpayment Claims'!F36+'Budgeting After IPV Disqualification'!F36+'Bureau of Fraud Investigations'!F36+HEAP!F36+'Computer Match Unit'!F36+'Child Support Unit'!F36+ACS!F36+'Div. of Audit &amp; Response'!F36+HASA!F36+'Day Care'!F36+DHS!F36+EVR!F36+'SNAP Center 2'!F36+'SNAP Center 13'!F36+'SNAP Center 14'!F36+'SNAP Center 15'!F36+'SNAP Center 19'!F36+'SNAP Center 20'!F36+'SNAP Center 21'!F36+'SNAP Center 22'!F36+'SNAP Center 26'!F36+'SNAP Center 28'!F36+'SNAP Center 38'!F36+'SNAP Center 40'!F36+'SNAP Center 44'!F36+'SNAP Center 45'!F36+'SNAP Center 53'!F36+'SNAP Center 54'!F36+'SNAP Center 61'!F36+'SNAP Center 79'!F36+'SNAP Center 99'!F36+'Medicaid Managed Care'!F36+'Office Unknown'!F36+'Medicaid Assistance Program'!F36+'Domestic Violence'!F36+'Home Care'!F36+'Revenue Investigations'!F36+PSA!F36+'Restricted Medicaid'!F36+'Transitional Benefits'!F36)/'NYC Total #'!F$42</f>
        <v>0.005047029135122735</v>
      </c>
      <c r="G36" s="16">
        <f>('Job Center 13'!G36+'Job Center 17'!G36+'Job Center 18'!G36+'Job Center 23'!G36+'Job Center 35'!G36+'Job Center 37'!G36+'Job Center 38'!G36+'Job Center 39'!G36+'Job Center 40'!G36+'Job Center 44'!G36+'Job Center 46'!G36+'Job Center 47'!G36+'Job Center 52'!G36+'Job Center 53'!G36+'Job Center 54'!G36+'Job Center 62'!G36+'Job Center 63'!G36+'Job Center 64'!G36+'Job Center 66'!G36+'Job Center 67'!G36+'Job Center 70'!G36+'Job Center 71'!G36+'Job Center 79'!G36+'Job Center 80'!G36+'Job Center 84'!G36+'Job Center 99'!G36+'Center 100 (Burial Claims)'!G36+'SNAP Overpayment Claims'!G36+'Budgeting After IPV Disqualification'!G36+'Bureau of Fraud Investigations'!G36+HEAP!G36+'Computer Match Unit'!G36+'Child Support Unit'!G36+ACS!G36+'Div. of Audit &amp; Response'!G36+HASA!G36+'Day Care'!G36+DHS!G36+EVR!G36+'SNAP Center 2'!G36+'SNAP Center 13'!G36+'SNAP Center 14'!G36+'SNAP Center 15'!G36+'SNAP Center 19'!G36+'SNAP Center 20'!G36+'SNAP Center 21'!G36+'SNAP Center 22'!G36+'SNAP Center 26'!G36+'SNAP Center 28'!G36+'SNAP Center 38'!G36+'SNAP Center 40'!G36+'SNAP Center 44'!G36+'SNAP Center 45'!G36+'SNAP Center 53'!G36+'SNAP Center 54'!G36+'SNAP Center 61'!G36+'SNAP Center 79'!G36+'SNAP Center 99'!G36+'Medicaid Managed Care'!G36+'Office Unknown'!G36+'Medicaid Assistance Program'!G36+'Domestic Violence'!G36+'Home Care'!G36+'Revenue Investigations'!G36+PSA!G36+'Restricted Medicaid'!G36+'Transitional Benefits'!G36)/'NYC Total #'!G$42</f>
        <v>0.0070799846919249905</v>
      </c>
      <c r="H36" s="16">
        <f>('Job Center 13'!H36+'Job Center 17'!H36+'Job Center 18'!H36+'Job Center 23'!H36+'Job Center 35'!H36+'Job Center 37'!H36+'Job Center 38'!H36+'Job Center 39'!H36+'Job Center 40'!H36+'Job Center 44'!H36+'Job Center 46'!H36+'Job Center 47'!H36+'Job Center 52'!H36+'Job Center 53'!H36+'Job Center 54'!H36+'Job Center 62'!H36+'Job Center 63'!H36+'Job Center 64'!H36+'Job Center 66'!H36+'Job Center 67'!H36+'Job Center 70'!H36+'Job Center 71'!H36+'Job Center 79'!H36+'Job Center 80'!H36+'Job Center 84'!H36+'Job Center 99'!H36+'Center 100 (Burial Claims)'!H36+'SNAP Overpayment Claims'!H36+'Budgeting After IPV Disqualification'!H36+'Bureau of Fraud Investigations'!H36+HEAP!H36+'Computer Match Unit'!H36+'Child Support Unit'!H36+ACS!H36+'Div. of Audit &amp; Response'!H36+HASA!H36+'Day Care'!H36+DHS!H36+EVR!H36+'SNAP Center 2'!H36+'SNAP Center 13'!H36+'SNAP Center 14'!H36+'SNAP Center 15'!H36+'SNAP Center 19'!H36+'SNAP Center 20'!H36+'SNAP Center 21'!H36+'SNAP Center 22'!H36+'SNAP Center 26'!H36+'SNAP Center 28'!H36+'SNAP Center 38'!H36+'SNAP Center 40'!H36+'SNAP Center 44'!H36+'SNAP Center 45'!H36+'SNAP Center 53'!H36+'SNAP Center 54'!H36+'SNAP Center 61'!H36+'SNAP Center 79'!H36+'SNAP Center 99'!H36+'Medicaid Managed Care'!H36+'Office Unknown'!H36+'Medicaid Assistance Program'!H36+'Domestic Violence'!H36+'Home Care'!H36+'Revenue Investigations'!H36+PSA!H36+'Restricted Medicaid'!H36+'Transitional Benefits'!H36)/'NYC Total #'!H$42</f>
        <v>0</v>
      </c>
      <c r="I36" s="16">
        <f>('Job Center 13'!I36+'Job Center 17'!I36+'Job Center 18'!I36+'Job Center 23'!I36+'Job Center 35'!I36+'Job Center 37'!I36+'Job Center 38'!I36+'Job Center 39'!I36+'Job Center 40'!I36+'Job Center 44'!I36+'Job Center 46'!I36+'Job Center 47'!I36+'Job Center 52'!I36+'Job Center 53'!I36+'Job Center 54'!I36+'Job Center 62'!I36+'Job Center 63'!I36+'Job Center 64'!I36+'Job Center 66'!I36+'Job Center 67'!I36+'Job Center 70'!I36+'Job Center 71'!I36+'Job Center 79'!I36+'Job Center 80'!I36+'Job Center 84'!I36+'Job Center 99'!I36+'Center 100 (Burial Claims)'!I36+'SNAP Overpayment Claims'!I36+'Budgeting After IPV Disqualification'!I36+'Bureau of Fraud Investigations'!I36+HEAP!I36+'Computer Match Unit'!I36+'Child Support Unit'!I36+ACS!I36+'Div. of Audit &amp; Response'!I36+HASA!I36+'Day Care'!I36+DHS!I36+EVR!I36+'SNAP Center 2'!I36+'SNAP Center 13'!I36+'SNAP Center 14'!I36+'SNAP Center 15'!I36+'SNAP Center 19'!I36+'SNAP Center 20'!I36+'SNAP Center 21'!I36+'SNAP Center 22'!I36+'SNAP Center 26'!I36+'SNAP Center 28'!I36+'SNAP Center 38'!I36+'SNAP Center 40'!I36+'SNAP Center 44'!I36+'SNAP Center 45'!I36+'SNAP Center 53'!I36+'SNAP Center 54'!I36+'SNAP Center 61'!I36+'SNAP Center 79'!I36+'SNAP Center 99'!I36+'Medicaid Managed Care'!I36+'Office Unknown'!I36+'Medicaid Assistance Program'!I36+'Domestic Violence'!I36+'Home Care'!I36+'Revenue Investigations'!I36+PSA!I36+'Restricted Medicaid'!I36+'Transitional Benefits'!I36)/'NYC Total #'!I$42</f>
        <v>0.015147830316506272</v>
      </c>
      <c r="J36" s="16">
        <f>('Job Center 13'!J36+'Job Center 17'!J36+'Job Center 18'!J36+'Job Center 23'!J36+'Job Center 35'!J36+'Job Center 37'!J36+'Job Center 38'!J36+'Job Center 39'!J36+'Job Center 40'!J36+'Job Center 44'!J36+'Job Center 46'!J36+'Job Center 47'!J36+'Job Center 52'!J36+'Job Center 53'!J36+'Job Center 54'!J36+'Job Center 62'!J36+'Job Center 63'!J36+'Job Center 64'!J36+'Job Center 66'!J36+'Job Center 67'!J36+'Job Center 70'!J36+'Job Center 71'!J36+'Job Center 79'!J36+'Job Center 80'!J36+'Job Center 84'!J36+'Job Center 99'!J36+'Center 100 (Burial Claims)'!J36+'SNAP Overpayment Claims'!J36+'Budgeting After IPV Disqualification'!J36+'Bureau of Fraud Investigations'!J36+HEAP!J36+'Computer Match Unit'!J36+'Child Support Unit'!J36+ACS!J36+'Div. of Audit &amp; Response'!J36+HASA!J36+'Day Care'!J36+DHS!J36+EVR!J36+'SNAP Center 2'!J36+'SNAP Center 13'!J36+'SNAP Center 14'!J36+'SNAP Center 15'!J36+'SNAP Center 19'!J36+'SNAP Center 20'!J36+'SNAP Center 21'!J36+'SNAP Center 22'!J36+'SNAP Center 26'!J36+'SNAP Center 28'!J36+'SNAP Center 38'!J36+'SNAP Center 40'!J36+'SNAP Center 44'!J36+'SNAP Center 45'!J36+'SNAP Center 53'!J36+'SNAP Center 54'!J36+'SNAP Center 61'!J36+'SNAP Center 79'!J36+'SNAP Center 99'!J36+'Medicaid Managed Care'!J36+'Office Unknown'!J36+'Medicaid Assistance Program'!J36+'Domestic Violence'!J36+'Home Care'!J36+'Revenue Investigations'!J36+PSA!J36+'Restricted Medicaid'!J36+'Transitional Benefits'!J36)/'NYC Total #'!J$42</f>
        <v>0.002702702702702703</v>
      </c>
      <c r="K36" s="17">
        <f>'NYC Total #'!K36/'NYC Total #'!K$42</f>
        <v>0.012238134919865895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16">
        <f>('Job Center 13'!B38+'Job Center 17'!B38+'Job Center 18'!B38+'Job Center 23'!B38+'Job Center 35'!B38+'Job Center 37'!B38+'Job Center 38'!B38+'Job Center 39'!B38+'Job Center 40'!B38+'Job Center 44'!B38+'Job Center 46'!B38+'Job Center 47'!B38+'Job Center 52'!B38+'Job Center 53'!B38+'Job Center 54'!B38+'Job Center 62'!B38+'Job Center 63'!B38+'Job Center 64'!B38+'Job Center 66'!B38+'Job Center 67'!B38+'Job Center 70'!B38+'Job Center 71'!B38+'Job Center 79'!B38+'Job Center 80'!B38+'Job Center 84'!B38+'Job Center 99'!B38+'Center 100 (Burial Claims)'!B38+'SNAP Overpayment Claims'!B38+'Budgeting After IPV Disqualification'!B38+'Bureau of Fraud Investigations'!B38+HEAP!B38+'Computer Match Unit'!B38+'Child Support Unit'!B38+ACS!B38+'Div. of Audit &amp; Response'!B38+HASA!B38+'Day Care'!B38+DHS!B38+EVR!B38+'SNAP Center 2'!B38+'SNAP Center 13'!B38+'SNAP Center 14'!B38+'SNAP Center 15'!B38+'SNAP Center 19'!B38+'SNAP Center 20'!B38+'SNAP Center 21'!B38+'SNAP Center 22'!B38+'SNAP Center 26'!B38+'SNAP Center 28'!B38+'SNAP Center 38'!B38+'SNAP Center 40'!B38+'SNAP Center 44'!B38+'SNAP Center 45'!B38+'SNAP Center 53'!B38+'SNAP Center 54'!B38+'SNAP Center 61'!B38+'SNAP Center 79'!B38+'SNAP Center 99'!B38+'Medicaid Managed Care'!B38+'Office Unknown'!B38+'Medicaid Assistance Program'!B38+'Domestic Violence'!B38+'Home Care'!B38+'Revenue Investigations'!B38+PSA!B38+'Restricted Medicaid'!B38+'Transitional Benefits'!B38)/'NYC Total #'!B$42</f>
        <v>0.02469409838794706</v>
      </c>
      <c r="C38" s="16">
        <f>('Job Center 13'!C38+'Job Center 17'!C38+'Job Center 18'!C38+'Job Center 23'!C38+'Job Center 35'!C38+'Job Center 37'!C38+'Job Center 38'!C38+'Job Center 39'!C38+'Job Center 40'!C38+'Job Center 44'!C38+'Job Center 46'!C38+'Job Center 47'!C38+'Job Center 52'!C38+'Job Center 53'!C38+'Job Center 54'!C38+'Job Center 62'!C38+'Job Center 63'!C38+'Job Center 64'!C38+'Job Center 66'!C38+'Job Center 67'!C38+'Job Center 70'!C38+'Job Center 71'!C38+'Job Center 79'!C38+'Job Center 80'!C38+'Job Center 84'!C38+'Job Center 99'!C38+'Center 100 (Burial Claims)'!C38+'SNAP Overpayment Claims'!C38+'Budgeting After IPV Disqualification'!C38+'Bureau of Fraud Investigations'!C38+HEAP!C38+'Computer Match Unit'!C38+'Child Support Unit'!C38+ACS!C38+'Div. of Audit &amp; Response'!C38+HASA!C38+'Day Care'!C38+DHS!C38+EVR!C38+'SNAP Center 2'!C38+'SNAP Center 13'!C38+'SNAP Center 14'!C38+'SNAP Center 15'!C38+'SNAP Center 19'!C38+'SNAP Center 20'!C38+'SNAP Center 21'!C38+'SNAP Center 22'!C38+'SNAP Center 26'!C38+'SNAP Center 28'!C38+'SNAP Center 38'!C38+'SNAP Center 40'!C38+'SNAP Center 44'!C38+'SNAP Center 45'!C38+'SNAP Center 53'!C38+'SNAP Center 54'!C38+'SNAP Center 61'!C38+'SNAP Center 79'!C38+'SNAP Center 99'!C38+'Medicaid Managed Care'!C38+'Office Unknown'!C38+'Medicaid Assistance Program'!C38+'Domestic Violence'!C38+'Home Care'!C38+'Revenue Investigations'!C38+PSA!C38+'Restricted Medicaid'!C38+'Transitional Benefits'!C38)/'NYC Total #'!C$42</f>
        <v>0.01743820224719101</v>
      </c>
      <c r="D38" s="16">
        <f>('Job Center 13'!D38+'Job Center 17'!D38+'Job Center 18'!D38+'Job Center 23'!D38+'Job Center 35'!D38+'Job Center 37'!D38+'Job Center 38'!D38+'Job Center 39'!D38+'Job Center 40'!D38+'Job Center 44'!D38+'Job Center 46'!D38+'Job Center 47'!D38+'Job Center 52'!D38+'Job Center 53'!D38+'Job Center 54'!D38+'Job Center 62'!D38+'Job Center 63'!D38+'Job Center 64'!D38+'Job Center 66'!D38+'Job Center 67'!D38+'Job Center 70'!D38+'Job Center 71'!D38+'Job Center 79'!D38+'Job Center 80'!D38+'Job Center 84'!D38+'Job Center 99'!D38+'Center 100 (Burial Claims)'!D38+'SNAP Overpayment Claims'!D38+'Budgeting After IPV Disqualification'!D38+'Bureau of Fraud Investigations'!D38+HEAP!D38+'Computer Match Unit'!D38+'Child Support Unit'!D38+ACS!D38+'Div. of Audit &amp; Response'!D38+HASA!D38+'Day Care'!D38+DHS!D38+EVR!D38+'SNAP Center 2'!D38+'SNAP Center 13'!D38+'SNAP Center 14'!D38+'SNAP Center 15'!D38+'SNAP Center 19'!D38+'SNAP Center 20'!D38+'SNAP Center 21'!D38+'SNAP Center 22'!D38+'SNAP Center 26'!D38+'SNAP Center 28'!D38+'SNAP Center 38'!D38+'SNAP Center 40'!D38+'SNAP Center 44'!D38+'SNAP Center 45'!D38+'SNAP Center 53'!D38+'SNAP Center 54'!D38+'SNAP Center 61'!D38+'SNAP Center 79'!D38+'SNAP Center 99'!D38+'Medicaid Managed Care'!D38+'Office Unknown'!D38+'Medicaid Assistance Program'!D38+'Domestic Violence'!D38+'Home Care'!D38+'Revenue Investigations'!D38+PSA!D38+'Restricted Medicaid'!D38+'Transitional Benefits'!D38)/'NYC Total #'!D$42</f>
        <v>0.008771929824561403</v>
      </c>
      <c r="E38" s="16">
        <f>('Job Center 13'!E38+'Job Center 17'!E38+'Job Center 18'!E38+'Job Center 23'!E38+'Job Center 35'!E38+'Job Center 37'!E38+'Job Center 38'!E38+'Job Center 39'!E38+'Job Center 40'!E38+'Job Center 44'!E38+'Job Center 46'!E38+'Job Center 47'!E38+'Job Center 52'!E38+'Job Center 53'!E38+'Job Center 54'!E38+'Job Center 62'!E38+'Job Center 63'!E38+'Job Center 64'!E38+'Job Center 66'!E38+'Job Center 67'!E38+'Job Center 70'!E38+'Job Center 71'!E38+'Job Center 79'!E38+'Job Center 80'!E38+'Job Center 84'!E38+'Job Center 99'!E38+'Center 100 (Burial Claims)'!E38+'SNAP Overpayment Claims'!E38+'Budgeting After IPV Disqualification'!E38+'Bureau of Fraud Investigations'!E38+HEAP!E38+'Computer Match Unit'!E38+'Child Support Unit'!E38+ACS!E38+'Div. of Audit &amp; Response'!E38+HASA!E38+'Day Care'!E38+DHS!E38+EVR!E38+'SNAP Center 2'!E38+'SNAP Center 13'!E38+'SNAP Center 14'!E38+'SNAP Center 15'!E38+'SNAP Center 19'!E38+'SNAP Center 20'!E38+'SNAP Center 21'!E38+'SNAP Center 22'!E38+'SNAP Center 26'!E38+'SNAP Center 28'!E38+'SNAP Center 38'!E38+'SNAP Center 40'!E38+'SNAP Center 44'!E38+'SNAP Center 45'!E38+'SNAP Center 53'!E38+'SNAP Center 54'!E38+'SNAP Center 61'!E38+'SNAP Center 79'!E38+'SNAP Center 99'!E38+'Medicaid Managed Care'!E38+'Office Unknown'!E38+'Medicaid Assistance Program'!E38+'Domestic Violence'!E38+'Home Care'!E38+'Revenue Investigations'!E38+PSA!E38+'Restricted Medicaid'!E38+'Transitional Benefits'!E38)/'NYC Total #'!E$42</f>
        <v>0</v>
      </c>
      <c r="F38" s="16">
        <f>('Job Center 13'!F38+'Job Center 17'!F38+'Job Center 18'!F38+'Job Center 23'!F38+'Job Center 35'!F38+'Job Center 37'!F38+'Job Center 38'!F38+'Job Center 39'!F38+'Job Center 40'!F38+'Job Center 44'!F38+'Job Center 46'!F38+'Job Center 47'!F38+'Job Center 52'!F38+'Job Center 53'!F38+'Job Center 54'!F38+'Job Center 62'!F38+'Job Center 63'!F38+'Job Center 64'!F38+'Job Center 66'!F38+'Job Center 67'!F38+'Job Center 70'!F38+'Job Center 71'!F38+'Job Center 79'!F38+'Job Center 80'!F38+'Job Center 84'!F38+'Job Center 99'!F38+'Center 100 (Burial Claims)'!F38+'SNAP Overpayment Claims'!F38+'Budgeting After IPV Disqualification'!F38+'Bureau of Fraud Investigations'!F38+HEAP!F38+'Computer Match Unit'!F38+'Child Support Unit'!F38+ACS!F38+'Div. of Audit &amp; Response'!F38+HASA!F38+'Day Care'!F38+DHS!F38+EVR!F38+'SNAP Center 2'!F38+'SNAP Center 13'!F38+'SNAP Center 14'!F38+'SNAP Center 15'!F38+'SNAP Center 19'!F38+'SNAP Center 20'!F38+'SNAP Center 21'!F38+'SNAP Center 22'!F38+'SNAP Center 26'!F38+'SNAP Center 28'!F38+'SNAP Center 38'!F38+'SNAP Center 40'!F38+'SNAP Center 44'!F38+'SNAP Center 45'!F38+'SNAP Center 53'!F38+'SNAP Center 54'!F38+'SNAP Center 61'!F38+'SNAP Center 79'!F38+'SNAP Center 99'!F38+'Medicaid Managed Care'!F38+'Office Unknown'!F38+'Medicaid Assistance Program'!F38+'Domestic Violence'!F38+'Home Care'!F38+'Revenue Investigations'!F38+PSA!F38+'Restricted Medicaid'!F38+'Transitional Benefits'!F38)/'NYC Total #'!F$42</f>
        <v>0.0011470520761642578</v>
      </c>
      <c r="G38" s="16">
        <f>('Job Center 13'!G38+'Job Center 17'!G38+'Job Center 18'!G38+'Job Center 23'!G38+'Job Center 35'!G38+'Job Center 37'!G38+'Job Center 38'!G38+'Job Center 39'!G38+'Job Center 40'!G38+'Job Center 44'!G38+'Job Center 46'!G38+'Job Center 47'!G38+'Job Center 52'!G38+'Job Center 53'!G38+'Job Center 54'!G38+'Job Center 62'!G38+'Job Center 63'!G38+'Job Center 64'!G38+'Job Center 66'!G38+'Job Center 67'!G38+'Job Center 70'!G38+'Job Center 71'!G38+'Job Center 79'!G38+'Job Center 80'!G38+'Job Center 84'!G38+'Job Center 99'!G38+'Center 100 (Burial Claims)'!G38+'SNAP Overpayment Claims'!G38+'Budgeting After IPV Disqualification'!G38+'Bureau of Fraud Investigations'!G38+HEAP!G38+'Computer Match Unit'!G38+'Child Support Unit'!G38+ACS!G38+'Div. of Audit &amp; Response'!G38+HASA!G38+'Day Care'!G38+DHS!G38+EVR!G38+'SNAP Center 2'!G38+'SNAP Center 13'!G38+'SNAP Center 14'!G38+'SNAP Center 15'!G38+'SNAP Center 19'!G38+'SNAP Center 20'!G38+'SNAP Center 21'!G38+'SNAP Center 22'!G38+'SNAP Center 26'!G38+'SNAP Center 28'!G38+'SNAP Center 38'!G38+'SNAP Center 40'!G38+'SNAP Center 44'!G38+'SNAP Center 45'!G38+'SNAP Center 53'!G38+'SNAP Center 54'!G38+'SNAP Center 61'!G38+'SNAP Center 79'!G38+'SNAP Center 99'!G38+'Medicaid Managed Care'!G38+'Office Unknown'!G38+'Medicaid Assistance Program'!G38+'Domestic Violence'!G38+'Home Care'!G38+'Revenue Investigations'!G38+PSA!G38+'Restricted Medicaid'!G38+'Transitional Benefits'!G38)/'NYC Total #'!G$42</f>
        <v>0.029946421737466512</v>
      </c>
      <c r="H38" s="16">
        <f>('Job Center 13'!H38+'Job Center 17'!H38+'Job Center 18'!H38+'Job Center 23'!H38+'Job Center 35'!H38+'Job Center 37'!H38+'Job Center 38'!H38+'Job Center 39'!H38+'Job Center 40'!H38+'Job Center 44'!H38+'Job Center 46'!H38+'Job Center 47'!H38+'Job Center 52'!H38+'Job Center 53'!H38+'Job Center 54'!H38+'Job Center 62'!H38+'Job Center 63'!H38+'Job Center 64'!H38+'Job Center 66'!H38+'Job Center 67'!H38+'Job Center 70'!H38+'Job Center 71'!H38+'Job Center 79'!H38+'Job Center 80'!H38+'Job Center 84'!H38+'Job Center 99'!H38+'Center 100 (Burial Claims)'!H38+'SNAP Overpayment Claims'!H38+'Budgeting After IPV Disqualification'!H38+'Bureau of Fraud Investigations'!H38+HEAP!H38+'Computer Match Unit'!H38+'Child Support Unit'!H38+ACS!H38+'Div. of Audit &amp; Response'!H38+HASA!H38+'Day Care'!H38+DHS!H38+EVR!H38+'SNAP Center 2'!H38+'SNAP Center 13'!H38+'SNAP Center 14'!H38+'SNAP Center 15'!H38+'SNAP Center 19'!H38+'SNAP Center 20'!H38+'SNAP Center 21'!H38+'SNAP Center 22'!H38+'SNAP Center 26'!H38+'SNAP Center 28'!H38+'SNAP Center 38'!H38+'SNAP Center 40'!H38+'SNAP Center 44'!H38+'SNAP Center 45'!H38+'SNAP Center 53'!H38+'SNAP Center 54'!H38+'SNAP Center 61'!H38+'SNAP Center 79'!H38+'SNAP Center 99'!H38+'Medicaid Managed Care'!H38+'Office Unknown'!H38+'Medicaid Assistance Program'!H38+'Domestic Violence'!H38+'Home Care'!H38+'Revenue Investigations'!H38+PSA!H38+'Restricted Medicaid'!H38+'Transitional Benefits'!H38)/'NYC Total #'!H$42</f>
        <v>0.03663003663003663</v>
      </c>
      <c r="I38" s="16">
        <f>('Job Center 13'!I38+'Job Center 17'!I38+'Job Center 18'!I38+'Job Center 23'!I38+'Job Center 35'!I38+'Job Center 37'!I38+'Job Center 38'!I38+'Job Center 39'!I38+'Job Center 40'!I38+'Job Center 44'!I38+'Job Center 46'!I38+'Job Center 47'!I38+'Job Center 52'!I38+'Job Center 53'!I38+'Job Center 54'!I38+'Job Center 62'!I38+'Job Center 63'!I38+'Job Center 64'!I38+'Job Center 66'!I38+'Job Center 67'!I38+'Job Center 70'!I38+'Job Center 71'!I38+'Job Center 79'!I38+'Job Center 80'!I38+'Job Center 84'!I38+'Job Center 99'!I38+'Center 100 (Burial Claims)'!I38+'SNAP Overpayment Claims'!I38+'Budgeting After IPV Disqualification'!I38+'Bureau of Fraud Investigations'!I38+HEAP!I38+'Computer Match Unit'!I38+'Child Support Unit'!I38+ACS!I38+'Div. of Audit &amp; Response'!I38+HASA!I38+'Day Care'!I38+DHS!I38+EVR!I38+'SNAP Center 2'!I38+'SNAP Center 13'!I38+'SNAP Center 14'!I38+'SNAP Center 15'!I38+'SNAP Center 19'!I38+'SNAP Center 20'!I38+'SNAP Center 21'!I38+'SNAP Center 22'!I38+'SNAP Center 26'!I38+'SNAP Center 28'!I38+'SNAP Center 38'!I38+'SNAP Center 40'!I38+'SNAP Center 44'!I38+'SNAP Center 45'!I38+'SNAP Center 53'!I38+'SNAP Center 54'!I38+'SNAP Center 61'!I38+'SNAP Center 79'!I38+'SNAP Center 99'!I38+'Medicaid Managed Care'!I38+'Office Unknown'!I38+'Medicaid Assistance Program'!I38+'Domestic Violence'!I38+'Home Care'!I38+'Revenue Investigations'!I38+PSA!I38+'Restricted Medicaid'!I38+'Transitional Benefits'!I38)/'NYC Total #'!I$42</f>
        <v>0.010179619914532884</v>
      </c>
      <c r="J38" s="16">
        <f>('Job Center 13'!J38+'Job Center 17'!J38+'Job Center 18'!J38+'Job Center 23'!J38+'Job Center 35'!J38+'Job Center 37'!J38+'Job Center 38'!J38+'Job Center 39'!J38+'Job Center 40'!J38+'Job Center 44'!J38+'Job Center 46'!J38+'Job Center 47'!J38+'Job Center 52'!J38+'Job Center 53'!J38+'Job Center 54'!J38+'Job Center 62'!J38+'Job Center 63'!J38+'Job Center 64'!J38+'Job Center 66'!J38+'Job Center 67'!J38+'Job Center 70'!J38+'Job Center 71'!J38+'Job Center 79'!J38+'Job Center 80'!J38+'Job Center 84'!J38+'Job Center 99'!J38+'Center 100 (Burial Claims)'!J38+'SNAP Overpayment Claims'!J38+'Budgeting After IPV Disqualification'!J38+'Bureau of Fraud Investigations'!J38+HEAP!J38+'Computer Match Unit'!J38+'Child Support Unit'!J38+ACS!J38+'Div. of Audit &amp; Response'!J38+HASA!J38+'Day Care'!J38+DHS!J38+EVR!J38+'SNAP Center 2'!J38+'SNAP Center 13'!J38+'SNAP Center 14'!J38+'SNAP Center 15'!J38+'SNAP Center 19'!J38+'SNAP Center 20'!J38+'SNAP Center 21'!J38+'SNAP Center 22'!J38+'SNAP Center 26'!J38+'SNAP Center 28'!J38+'SNAP Center 38'!J38+'SNAP Center 40'!J38+'SNAP Center 44'!J38+'SNAP Center 45'!J38+'SNAP Center 53'!J38+'SNAP Center 54'!J38+'SNAP Center 61'!J38+'SNAP Center 79'!J38+'SNAP Center 99'!J38+'Medicaid Managed Care'!J38+'Office Unknown'!J38+'Medicaid Assistance Program'!J38+'Domestic Violence'!J38+'Home Care'!J38+'Revenue Investigations'!J38+PSA!J38+'Restricted Medicaid'!J38+'Transitional Benefits'!J38)/'NYC Total #'!J$42</f>
        <v>0.0013513513513513514</v>
      </c>
      <c r="K38" s="17">
        <f>'NYC Total #'!K38/'NYC Total #'!K$42</f>
        <v>0.01880777504311932</v>
      </c>
    </row>
    <row r="39" spans="1:11" ht="12.75">
      <c r="A39" s="11">
        <v>51</v>
      </c>
      <c r="B39" s="16">
        <f>('Job Center 13'!B39+'Job Center 17'!B39+'Job Center 18'!B39+'Job Center 23'!B39+'Job Center 35'!B39+'Job Center 37'!B39+'Job Center 38'!B39+'Job Center 39'!B39+'Job Center 40'!B39+'Job Center 44'!B39+'Job Center 46'!B39+'Job Center 47'!B39+'Job Center 52'!B39+'Job Center 53'!B39+'Job Center 54'!B39+'Job Center 62'!B39+'Job Center 63'!B39+'Job Center 64'!B39+'Job Center 66'!B39+'Job Center 67'!B39+'Job Center 70'!B39+'Job Center 71'!B39+'Job Center 79'!B39+'Job Center 80'!B39+'Job Center 84'!B39+'Job Center 99'!B39+'Center 100 (Burial Claims)'!B39+'SNAP Overpayment Claims'!B39+'Budgeting After IPV Disqualification'!B39+'Bureau of Fraud Investigations'!B39+HEAP!B39+'Computer Match Unit'!B39+'Child Support Unit'!B39+ACS!B39+'Div. of Audit &amp; Response'!B39+HASA!B39+'Day Care'!B39+DHS!B39+EVR!B39+'SNAP Center 2'!B39+'SNAP Center 13'!B39+'SNAP Center 14'!B39+'SNAP Center 15'!B39+'SNAP Center 19'!B39+'SNAP Center 20'!B39+'SNAP Center 21'!B39+'SNAP Center 22'!B39+'SNAP Center 26'!B39+'SNAP Center 28'!B39+'SNAP Center 38'!B39+'SNAP Center 40'!B39+'SNAP Center 44'!B39+'SNAP Center 45'!B39+'SNAP Center 53'!B39+'SNAP Center 54'!B39+'SNAP Center 61'!B39+'SNAP Center 79'!B39+'SNAP Center 99'!B39+'Medicaid Managed Care'!B39+'Office Unknown'!B39+'Medicaid Assistance Program'!B39+'Domestic Violence'!B39+'Home Care'!B39+'Revenue Investigations'!B39+PSA!B39+'Restricted Medicaid'!B39+'Transitional Benefits'!B39)/'NYC Total #'!B$42</f>
        <v>0.001082100940595433</v>
      </c>
      <c r="C39" s="16">
        <f>('Job Center 13'!C39+'Job Center 17'!C39+'Job Center 18'!C39+'Job Center 23'!C39+'Job Center 35'!C39+'Job Center 37'!C39+'Job Center 38'!C39+'Job Center 39'!C39+'Job Center 40'!C39+'Job Center 44'!C39+'Job Center 46'!C39+'Job Center 47'!C39+'Job Center 52'!C39+'Job Center 53'!C39+'Job Center 54'!C39+'Job Center 62'!C39+'Job Center 63'!C39+'Job Center 64'!C39+'Job Center 66'!C39+'Job Center 67'!C39+'Job Center 70'!C39+'Job Center 71'!C39+'Job Center 79'!C39+'Job Center 80'!C39+'Job Center 84'!C39+'Job Center 99'!C39+'Center 100 (Burial Claims)'!C39+'SNAP Overpayment Claims'!C39+'Budgeting After IPV Disqualification'!C39+'Bureau of Fraud Investigations'!C39+HEAP!C39+'Computer Match Unit'!C39+'Child Support Unit'!C39+ACS!C39+'Div. of Audit &amp; Response'!C39+HASA!C39+'Day Care'!C39+DHS!C39+EVR!C39+'SNAP Center 2'!C39+'SNAP Center 13'!C39+'SNAP Center 14'!C39+'SNAP Center 15'!C39+'SNAP Center 19'!C39+'SNAP Center 20'!C39+'SNAP Center 21'!C39+'SNAP Center 22'!C39+'SNAP Center 26'!C39+'SNAP Center 28'!C39+'SNAP Center 38'!C39+'SNAP Center 40'!C39+'SNAP Center 44'!C39+'SNAP Center 45'!C39+'SNAP Center 53'!C39+'SNAP Center 54'!C39+'SNAP Center 61'!C39+'SNAP Center 79'!C39+'SNAP Center 99'!C39+'Medicaid Managed Care'!C39+'Office Unknown'!C39+'Medicaid Assistance Program'!C39+'Domestic Violence'!C39+'Home Care'!C39+'Revenue Investigations'!C39+PSA!C39+'Restricted Medicaid'!C39+'Transitional Benefits'!C39)/'NYC Total #'!C$42</f>
        <v>0.001393258426966292</v>
      </c>
      <c r="D39" s="16">
        <f>('Job Center 13'!D39+'Job Center 17'!D39+'Job Center 18'!D39+'Job Center 23'!D39+'Job Center 35'!D39+'Job Center 37'!D39+'Job Center 38'!D39+'Job Center 39'!D39+'Job Center 40'!D39+'Job Center 44'!D39+'Job Center 46'!D39+'Job Center 47'!D39+'Job Center 52'!D39+'Job Center 53'!D39+'Job Center 54'!D39+'Job Center 62'!D39+'Job Center 63'!D39+'Job Center 64'!D39+'Job Center 66'!D39+'Job Center 67'!D39+'Job Center 70'!D39+'Job Center 71'!D39+'Job Center 79'!D39+'Job Center 80'!D39+'Job Center 84'!D39+'Job Center 99'!D39+'Center 100 (Burial Claims)'!D39+'SNAP Overpayment Claims'!D39+'Budgeting After IPV Disqualification'!D39+'Bureau of Fraud Investigations'!D39+HEAP!D39+'Computer Match Unit'!D39+'Child Support Unit'!D39+ACS!D39+'Div. of Audit &amp; Response'!D39+HASA!D39+'Day Care'!D39+DHS!D39+EVR!D39+'SNAP Center 2'!D39+'SNAP Center 13'!D39+'SNAP Center 14'!D39+'SNAP Center 15'!D39+'SNAP Center 19'!D39+'SNAP Center 20'!D39+'SNAP Center 21'!D39+'SNAP Center 22'!D39+'SNAP Center 26'!D39+'SNAP Center 28'!D39+'SNAP Center 38'!D39+'SNAP Center 40'!D39+'SNAP Center 44'!D39+'SNAP Center 45'!D39+'SNAP Center 53'!D39+'SNAP Center 54'!D39+'SNAP Center 61'!D39+'SNAP Center 79'!D39+'SNAP Center 99'!D39+'Medicaid Managed Care'!D39+'Office Unknown'!D39+'Medicaid Assistance Program'!D39+'Domestic Violence'!D39+'Home Care'!D39+'Revenue Investigations'!D39+PSA!D39+'Restricted Medicaid'!D39+'Transitional Benefits'!D39)/'NYC Total #'!D$42</f>
        <v>0</v>
      </c>
      <c r="E39" s="16">
        <f>('Job Center 13'!E39+'Job Center 17'!E39+'Job Center 18'!E39+'Job Center 23'!E39+'Job Center 35'!E39+'Job Center 37'!E39+'Job Center 38'!E39+'Job Center 39'!E39+'Job Center 40'!E39+'Job Center 44'!E39+'Job Center 46'!E39+'Job Center 47'!E39+'Job Center 52'!E39+'Job Center 53'!E39+'Job Center 54'!E39+'Job Center 62'!E39+'Job Center 63'!E39+'Job Center 64'!E39+'Job Center 66'!E39+'Job Center 67'!E39+'Job Center 70'!E39+'Job Center 71'!E39+'Job Center 79'!E39+'Job Center 80'!E39+'Job Center 84'!E39+'Job Center 99'!E39+'Center 100 (Burial Claims)'!E39+'SNAP Overpayment Claims'!E39+'Budgeting After IPV Disqualification'!E39+'Bureau of Fraud Investigations'!E39+HEAP!E39+'Computer Match Unit'!E39+'Child Support Unit'!E39+ACS!E39+'Div. of Audit &amp; Response'!E39+HASA!E39+'Day Care'!E39+DHS!E39+EVR!E39+'SNAP Center 2'!E39+'SNAP Center 13'!E39+'SNAP Center 14'!E39+'SNAP Center 15'!E39+'SNAP Center 19'!E39+'SNAP Center 20'!E39+'SNAP Center 21'!E39+'SNAP Center 22'!E39+'SNAP Center 26'!E39+'SNAP Center 28'!E39+'SNAP Center 38'!E39+'SNAP Center 40'!E39+'SNAP Center 44'!E39+'SNAP Center 45'!E39+'SNAP Center 53'!E39+'SNAP Center 54'!E39+'SNAP Center 61'!E39+'SNAP Center 79'!E39+'SNAP Center 99'!E39+'Medicaid Managed Care'!E39+'Office Unknown'!E39+'Medicaid Assistance Program'!E39+'Domestic Violence'!E39+'Home Care'!E39+'Revenue Investigations'!E39+PSA!E39+'Restricted Medicaid'!E39+'Transitional Benefits'!E39)/'NYC Total #'!E$42</f>
        <v>0</v>
      </c>
      <c r="F39" s="16">
        <f>('Job Center 13'!F39+'Job Center 17'!F39+'Job Center 18'!F39+'Job Center 23'!F39+'Job Center 35'!F39+'Job Center 37'!F39+'Job Center 38'!F39+'Job Center 39'!F39+'Job Center 40'!F39+'Job Center 44'!F39+'Job Center 46'!F39+'Job Center 47'!F39+'Job Center 52'!F39+'Job Center 53'!F39+'Job Center 54'!F39+'Job Center 62'!F39+'Job Center 63'!F39+'Job Center 64'!F39+'Job Center 66'!F39+'Job Center 67'!F39+'Job Center 70'!F39+'Job Center 71'!F39+'Job Center 79'!F39+'Job Center 80'!F39+'Job Center 84'!F39+'Job Center 99'!F39+'Center 100 (Burial Claims)'!F39+'SNAP Overpayment Claims'!F39+'Budgeting After IPV Disqualification'!F39+'Bureau of Fraud Investigations'!F39+HEAP!F39+'Computer Match Unit'!F39+'Child Support Unit'!F39+ACS!F39+'Div. of Audit &amp; Response'!F39+HASA!F39+'Day Care'!F39+DHS!F39+EVR!F39+'SNAP Center 2'!F39+'SNAP Center 13'!F39+'SNAP Center 14'!F39+'SNAP Center 15'!F39+'SNAP Center 19'!F39+'SNAP Center 20'!F39+'SNAP Center 21'!F39+'SNAP Center 22'!F39+'SNAP Center 26'!F39+'SNAP Center 28'!F39+'SNAP Center 38'!F39+'SNAP Center 40'!F39+'SNAP Center 44'!F39+'SNAP Center 45'!F39+'SNAP Center 53'!F39+'SNAP Center 54'!F39+'SNAP Center 61'!F39+'SNAP Center 79'!F39+'SNAP Center 99'!F39+'Medicaid Managed Care'!F39+'Office Unknown'!F39+'Medicaid Assistance Program'!F39+'Domestic Violence'!F39+'Home Care'!F39+'Revenue Investigations'!F39+PSA!F39+'Restricted Medicaid'!F39+'Transitional Benefits'!F39)/'NYC Total #'!F$42</f>
        <v>0.0009176416609314062</v>
      </c>
      <c r="G39" s="16">
        <f>('Job Center 13'!G39+'Job Center 17'!G39+'Job Center 18'!G39+'Job Center 23'!G39+'Job Center 35'!G39+'Job Center 37'!G39+'Job Center 38'!G39+'Job Center 39'!G39+'Job Center 40'!G39+'Job Center 44'!G39+'Job Center 46'!G39+'Job Center 47'!G39+'Job Center 52'!G39+'Job Center 53'!G39+'Job Center 54'!G39+'Job Center 62'!G39+'Job Center 63'!G39+'Job Center 64'!G39+'Job Center 66'!G39+'Job Center 67'!G39+'Job Center 70'!G39+'Job Center 71'!G39+'Job Center 79'!G39+'Job Center 80'!G39+'Job Center 84'!G39+'Job Center 99'!G39+'Center 100 (Burial Claims)'!G39+'SNAP Overpayment Claims'!G39+'Budgeting After IPV Disqualification'!G39+'Bureau of Fraud Investigations'!G39+HEAP!G39+'Computer Match Unit'!G39+'Child Support Unit'!G39+ACS!G39+'Div. of Audit &amp; Response'!G39+HASA!G39+'Day Care'!G39+DHS!G39+EVR!G39+'SNAP Center 2'!G39+'SNAP Center 13'!G39+'SNAP Center 14'!G39+'SNAP Center 15'!G39+'SNAP Center 19'!G39+'SNAP Center 20'!G39+'SNAP Center 21'!G39+'SNAP Center 22'!G39+'SNAP Center 26'!G39+'SNAP Center 28'!G39+'SNAP Center 38'!G39+'SNAP Center 40'!G39+'SNAP Center 44'!G39+'SNAP Center 45'!G39+'SNAP Center 53'!G39+'SNAP Center 54'!G39+'SNAP Center 61'!G39+'SNAP Center 79'!G39+'SNAP Center 99'!G39+'Medicaid Managed Care'!G39+'Office Unknown'!G39+'Medicaid Assistance Program'!G39+'Domestic Violence'!G39+'Home Care'!G39+'Revenue Investigations'!G39+PSA!G39+'Restricted Medicaid'!G39+'Transitional Benefits'!G39)/'NYC Total #'!G$42</f>
        <v>0.011385380788365863</v>
      </c>
      <c r="H39" s="16">
        <f>('Job Center 13'!H39+'Job Center 17'!H39+'Job Center 18'!H39+'Job Center 23'!H39+'Job Center 35'!H39+'Job Center 37'!H39+'Job Center 38'!H39+'Job Center 39'!H39+'Job Center 40'!H39+'Job Center 44'!H39+'Job Center 46'!H39+'Job Center 47'!H39+'Job Center 52'!H39+'Job Center 53'!H39+'Job Center 54'!H39+'Job Center 62'!H39+'Job Center 63'!H39+'Job Center 64'!H39+'Job Center 66'!H39+'Job Center 67'!H39+'Job Center 70'!H39+'Job Center 71'!H39+'Job Center 79'!H39+'Job Center 80'!H39+'Job Center 84'!H39+'Job Center 99'!H39+'Center 100 (Burial Claims)'!H39+'SNAP Overpayment Claims'!H39+'Budgeting After IPV Disqualification'!H39+'Bureau of Fraud Investigations'!H39+HEAP!H39+'Computer Match Unit'!H39+'Child Support Unit'!H39+ACS!H39+'Div. of Audit &amp; Response'!H39+HASA!H39+'Day Care'!H39+DHS!H39+EVR!H39+'SNAP Center 2'!H39+'SNAP Center 13'!H39+'SNAP Center 14'!H39+'SNAP Center 15'!H39+'SNAP Center 19'!H39+'SNAP Center 20'!H39+'SNAP Center 21'!H39+'SNAP Center 22'!H39+'SNAP Center 26'!H39+'SNAP Center 28'!H39+'SNAP Center 38'!H39+'SNAP Center 40'!H39+'SNAP Center 44'!H39+'SNAP Center 45'!H39+'SNAP Center 53'!H39+'SNAP Center 54'!H39+'SNAP Center 61'!H39+'SNAP Center 79'!H39+'SNAP Center 99'!H39+'Medicaid Managed Care'!H39+'Office Unknown'!H39+'Medicaid Assistance Program'!H39+'Domestic Violence'!H39+'Home Care'!H39+'Revenue Investigations'!H39+PSA!H39+'Restricted Medicaid'!H39+'Transitional Benefits'!H39)/'NYC Total #'!H$42</f>
        <v>0.03296703296703297</v>
      </c>
      <c r="I39" s="16">
        <f>('Job Center 13'!I39+'Job Center 17'!I39+'Job Center 18'!I39+'Job Center 23'!I39+'Job Center 35'!I39+'Job Center 37'!I39+'Job Center 38'!I39+'Job Center 39'!I39+'Job Center 40'!I39+'Job Center 44'!I39+'Job Center 46'!I39+'Job Center 47'!I39+'Job Center 52'!I39+'Job Center 53'!I39+'Job Center 54'!I39+'Job Center 62'!I39+'Job Center 63'!I39+'Job Center 64'!I39+'Job Center 66'!I39+'Job Center 67'!I39+'Job Center 70'!I39+'Job Center 71'!I39+'Job Center 79'!I39+'Job Center 80'!I39+'Job Center 84'!I39+'Job Center 99'!I39+'Center 100 (Burial Claims)'!I39+'SNAP Overpayment Claims'!I39+'Budgeting After IPV Disqualification'!I39+'Bureau of Fraud Investigations'!I39+HEAP!I39+'Computer Match Unit'!I39+'Child Support Unit'!I39+ACS!I39+'Div. of Audit &amp; Response'!I39+HASA!I39+'Day Care'!I39+DHS!I39+EVR!I39+'SNAP Center 2'!I39+'SNAP Center 13'!I39+'SNAP Center 14'!I39+'SNAP Center 15'!I39+'SNAP Center 19'!I39+'SNAP Center 20'!I39+'SNAP Center 21'!I39+'SNAP Center 22'!I39+'SNAP Center 26'!I39+'SNAP Center 28'!I39+'SNAP Center 38'!I39+'SNAP Center 40'!I39+'SNAP Center 44'!I39+'SNAP Center 45'!I39+'SNAP Center 53'!I39+'SNAP Center 54'!I39+'SNAP Center 61'!I39+'SNAP Center 79'!I39+'SNAP Center 99'!I39+'Medicaid Managed Care'!I39+'Office Unknown'!I39+'Medicaid Assistance Program'!I39+'Domestic Violence'!I39+'Home Care'!I39+'Revenue Investigations'!I39+PSA!I39+'Restricted Medicaid'!I39+'Transitional Benefits'!I39)/'NYC Total #'!I$42</f>
        <v>0.0012507382830142793</v>
      </c>
      <c r="J39" s="16">
        <f>('Job Center 13'!J39+'Job Center 17'!J39+'Job Center 18'!J39+'Job Center 23'!J39+'Job Center 35'!J39+'Job Center 37'!J39+'Job Center 38'!J39+'Job Center 39'!J39+'Job Center 40'!J39+'Job Center 44'!J39+'Job Center 46'!J39+'Job Center 47'!J39+'Job Center 52'!J39+'Job Center 53'!J39+'Job Center 54'!J39+'Job Center 62'!J39+'Job Center 63'!J39+'Job Center 64'!J39+'Job Center 66'!J39+'Job Center 67'!J39+'Job Center 70'!J39+'Job Center 71'!J39+'Job Center 79'!J39+'Job Center 80'!J39+'Job Center 84'!J39+'Job Center 99'!J39+'Center 100 (Burial Claims)'!J39+'SNAP Overpayment Claims'!J39+'Budgeting After IPV Disqualification'!J39+'Bureau of Fraud Investigations'!J39+HEAP!J39+'Computer Match Unit'!J39+'Child Support Unit'!J39+ACS!J39+'Div. of Audit &amp; Response'!J39+HASA!J39+'Day Care'!J39+DHS!J39+EVR!J39+'SNAP Center 2'!J39+'SNAP Center 13'!J39+'SNAP Center 14'!J39+'SNAP Center 15'!J39+'SNAP Center 19'!J39+'SNAP Center 20'!J39+'SNAP Center 21'!J39+'SNAP Center 22'!J39+'SNAP Center 26'!J39+'SNAP Center 28'!J39+'SNAP Center 38'!J39+'SNAP Center 40'!J39+'SNAP Center 44'!J39+'SNAP Center 45'!J39+'SNAP Center 53'!J39+'SNAP Center 54'!J39+'SNAP Center 61'!J39+'SNAP Center 79'!J39+'SNAP Center 99'!J39+'Medicaid Managed Care'!J39+'Office Unknown'!J39+'Medicaid Assistance Program'!J39+'Domestic Violence'!J39+'Home Care'!J39+'Revenue Investigations'!J39+PSA!J39+'Restricted Medicaid'!J39+'Transitional Benefits'!J39)/'NYC Total #'!J$42</f>
        <v>0.0013513513513513514</v>
      </c>
      <c r="K39" s="17">
        <f>'NYC Total #'!K39/'NYC Total #'!K$42</f>
        <v>0.0023255363268153716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16">
        <f>('Job Center 13'!B41+'Job Center 17'!B41+'Job Center 18'!B41+'Job Center 23'!B41+'Job Center 35'!B41+'Job Center 37'!B41+'Job Center 38'!B41+'Job Center 39'!B41+'Job Center 40'!B41+'Job Center 44'!B41+'Job Center 46'!B41+'Job Center 47'!B41+'Job Center 52'!B41+'Job Center 53'!B41+'Job Center 54'!B41+'Job Center 62'!B41+'Job Center 63'!B41+'Job Center 64'!B41+'Job Center 66'!B41+'Job Center 67'!B41+'Job Center 70'!B41+'Job Center 71'!B41+'Job Center 79'!B41+'Job Center 80'!B41+'Job Center 84'!B41+'Job Center 99'!B41+'Center 100 (Burial Claims)'!B41+'SNAP Overpayment Claims'!B41+'Budgeting After IPV Disqualification'!B41+'Bureau of Fraud Investigations'!B41+HEAP!B41+'Computer Match Unit'!B41+'Child Support Unit'!B41+ACS!B41+'Div. of Audit &amp; Response'!B41+HASA!B41+'Day Care'!B41+DHS!B41+EVR!B41+'SNAP Center 2'!B41+'SNAP Center 13'!B41+'SNAP Center 14'!B41+'SNAP Center 15'!B41+'SNAP Center 19'!B41+'SNAP Center 20'!B41+'SNAP Center 21'!B41+'SNAP Center 22'!B41+'SNAP Center 26'!B41+'SNAP Center 28'!B41+'SNAP Center 38'!B41+'SNAP Center 40'!B41+'SNAP Center 44'!B41+'SNAP Center 45'!B41+'SNAP Center 53'!B41+'SNAP Center 54'!B41+'SNAP Center 61'!B41+'SNAP Center 79'!B41+'SNAP Center 99'!B41+'Medicaid Managed Care'!B41+'Office Unknown'!B41+'Medicaid Assistance Program'!B41+'Domestic Violence'!B41+'Home Care'!B41+'Revenue Investigations'!B41+PSA!B41+'Restricted Medicaid'!B41+'Transitional Benefits'!B41)/'NYC Total #'!B$42</f>
        <v>0</v>
      </c>
      <c r="C41" s="16">
        <f>('Job Center 13'!C41+'Job Center 17'!C41+'Job Center 18'!C41+'Job Center 23'!C41+'Job Center 35'!C41+'Job Center 37'!C41+'Job Center 38'!C41+'Job Center 39'!C41+'Job Center 40'!C41+'Job Center 44'!C41+'Job Center 46'!C41+'Job Center 47'!C41+'Job Center 52'!C41+'Job Center 53'!C41+'Job Center 54'!C41+'Job Center 62'!C41+'Job Center 63'!C41+'Job Center 64'!C41+'Job Center 66'!C41+'Job Center 67'!C41+'Job Center 70'!C41+'Job Center 71'!C41+'Job Center 79'!C41+'Job Center 80'!C41+'Job Center 84'!C41+'Job Center 99'!C41+'Center 100 (Burial Claims)'!C41+'SNAP Overpayment Claims'!C41+'Budgeting After IPV Disqualification'!C41+'Bureau of Fraud Investigations'!C41+HEAP!C41+'Computer Match Unit'!C41+'Child Support Unit'!C41+ACS!C41+'Div. of Audit &amp; Response'!C41+HASA!C41+'Day Care'!C41+DHS!C41+EVR!C41+'SNAP Center 2'!C41+'SNAP Center 13'!C41+'SNAP Center 14'!C41+'SNAP Center 15'!C41+'SNAP Center 19'!C41+'SNAP Center 20'!C41+'SNAP Center 21'!C41+'SNAP Center 22'!C41+'SNAP Center 26'!C41+'SNAP Center 28'!C41+'SNAP Center 38'!C41+'SNAP Center 40'!C41+'SNAP Center 44'!C41+'SNAP Center 45'!C41+'SNAP Center 53'!C41+'SNAP Center 54'!C41+'SNAP Center 61'!C41+'SNAP Center 79'!C41+'SNAP Center 99'!C41+'Medicaid Managed Care'!C41+'Office Unknown'!C41+'Medicaid Assistance Program'!C41+'Domestic Violence'!C41+'Home Care'!C41+'Revenue Investigations'!C41+PSA!C41+'Restricted Medicaid'!C41+'Transitional Benefits'!C41)/'NYC Total #'!C$42</f>
        <v>0</v>
      </c>
      <c r="D41" s="16">
        <f>('Job Center 13'!D41+'Job Center 17'!D41+'Job Center 18'!D41+'Job Center 23'!D41+'Job Center 35'!D41+'Job Center 37'!D41+'Job Center 38'!D41+'Job Center 39'!D41+'Job Center 40'!D41+'Job Center 44'!D41+'Job Center 46'!D41+'Job Center 47'!D41+'Job Center 52'!D41+'Job Center 53'!D41+'Job Center 54'!D41+'Job Center 62'!D41+'Job Center 63'!D41+'Job Center 64'!D41+'Job Center 66'!D41+'Job Center 67'!D41+'Job Center 70'!D41+'Job Center 71'!D41+'Job Center 79'!D41+'Job Center 80'!D41+'Job Center 84'!D41+'Job Center 99'!D41+'Center 100 (Burial Claims)'!D41+'SNAP Overpayment Claims'!D41+'Budgeting After IPV Disqualification'!D41+'Bureau of Fraud Investigations'!D41+HEAP!D41+'Computer Match Unit'!D41+'Child Support Unit'!D41+ACS!D41+'Div. of Audit &amp; Response'!D41+HASA!D41+'Day Care'!D41+DHS!D41+EVR!D41+'SNAP Center 2'!D41+'SNAP Center 13'!D41+'SNAP Center 14'!D41+'SNAP Center 15'!D41+'SNAP Center 19'!D41+'SNAP Center 20'!D41+'SNAP Center 21'!D41+'SNAP Center 22'!D41+'SNAP Center 26'!D41+'SNAP Center 28'!D41+'SNAP Center 38'!D41+'SNAP Center 40'!D41+'SNAP Center 44'!D41+'SNAP Center 45'!D41+'SNAP Center 53'!D41+'SNAP Center 54'!D41+'SNAP Center 61'!D41+'SNAP Center 79'!D41+'SNAP Center 99'!D41+'Medicaid Managed Care'!D41+'Office Unknown'!D41+'Medicaid Assistance Program'!D41+'Domestic Violence'!D41+'Home Care'!D41+'Revenue Investigations'!D41+PSA!D41+'Restricted Medicaid'!D41+'Transitional Benefits'!D41)/'NYC Total #'!D$42</f>
        <v>0</v>
      </c>
      <c r="E41" s="16">
        <f>('Job Center 13'!E41+'Job Center 17'!E41+'Job Center 18'!E41+'Job Center 23'!E41+'Job Center 35'!E41+'Job Center 37'!E41+'Job Center 38'!E41+'Job Center 39'!E41+'Job Center 40'!E41+'Job Center 44'!E41+'Job Center 46'!E41+'Job Center 47'!E41+'Job Center 52'!E41+'Job Center 53'!E41+'Job Center 54'!E41+'Job Center 62'!E41+'Job Center 63'!E41+'Job Center 64'!E41+'Job Center 66'!E41+'Job Center 67'!E41+'Job Center 70'!E41+'Job Center 71'!E41+'Job Center 79'!E41+'Job Center 80'!E41+'Job Center 84'!E41+'Job Center 99'!E41+'Center 100 (Burial Claims)'!E41+'SNAP Overpayment Claims'!E41+'Budgeting After IPV Disqualification'!E41+'Bureau of Fraud Investigations'!E41+HEAP!E41+'Computer Match Unit'!E41+'Child Support Unit'!E41+ACS!E41+'Div. of Audit &amp; Response'!E41+HASA!E41+'Day Care'!E41+DHS!E41+EVR!E41+'SNAP Center 2'!E41+'SNAP Center 13'!E41+'SNAP Center 14'!E41+'SNAP Center 15'!E41+'SNAP Center 19'!E41+'SNAP Center 20'!E41+'SNAP Center 21'!E41+'SNAP Center 22'!E41+'SNAP Center 26'!E41+'SNAP Center 28'!E41+'SNAP Center 38'!E41+'SNAP Center 40'!E41+'SNAP Center 44'!E41+'SNAP Center 45'!E41+'SNAP Center 53'!E41+'SNAP Center 54'!E41+'SNAP Center 61'!E41+'SNAP Center 79'!E41+'SNAP Center 99'!E41+'Medicaid Managed Care'!E41+'Office Unknown'!E41+'Medicaid Assistance Program'!E41+'Domestic Violence'!E41+'Home Care'!E41+'Revenue Investigations'!E41+PSA!E41+'Restricted Medicaid'!E41+'Transitional Benefits'!E41)/'NYC Total #'!E$42</f>
        <v>0</v>
      </c>
      <c r="F41" s="16">
        <f>('Job Center 13'!F41+'Job Center 17'!F41+'Job Center 18'!F41+'Job Center 23'!F41+'Job Center 35'!F41+'Job Center 37'!F41+'Job Center 38'!F41+'Job Center 39'!F41+'Job Center 40'!F41+'Job Center 44'!F41+'Job Center 46'!F41+'Job Center 47'!F41+'Job Center 52'!F41+'Job Center 53'!F41+'Job Center 54'!F41+'Job Center 62'!F41+'Job Center 63'!F41+'Job Center 64'!F41+'Job Center 66'!F41+'Job Center 67'!F41+'Job Center 70'!F41+'Job Center 71'!F41+'Job Center 79'!F41+'Job Center 80'!F41+'Job Center 84'!F41+'Job Center 99'!F41+'Center 100 (Burial Claims)'!F41+'SNAP Overpayment Claims'!F41+'Budgeting After IPV Disqualification'!F41+'Bureau of Fraud Investigations'!F41+HEAP!F41+'Computer Match Unit'!F41+'Child Support Unit'!F41+ACS!F41+'Div. of Audit &amp; Response'!F41+HASA!F41+'Day Care'!F41+DHS!F41+EVR!F41+'SNAP Center 2'!F41+'SNAP Center 13'!F41+'SNAP Center 14'!F41+'SNAP Center 15'!F41+'SNAP Center 19'!F41+'SNAP Center 20'!F41+'SNAP Center 21'!F41+'SNAP Center 22'!F41+'SNAP Center 26'!F41+'SNAP Center 28'!F41+'SNAP Center 38'!F41+'SNAP Center 40'!F41+'SNAP Center 44'!F41+'SNAP Center 45'!F41+'SNAP Center 53'!F41+'SNAP Center 54'!F41+'SNAP Center 61'!F41+'SNAP Center 79'!F41+'SNAP Center 99'!F41+'Medicaid Managed Care'!F41+'Office Unknown'!F41+'Medicaid Assistance Program'!F41+'Domestic Violence'!F41+'Home Care'!F41+'Revenue Investigations'!F41+PSA!F41+'Restricted Medicaid'!F41+'Transitional Benefits'!F41)/'NYC Total #'!F$42</f>
        <v>0</v>
      </c>
      <c r="G41" s="16">
        <f>('Job Center 13'!G41+'Job Center 17'!G41+'Job Center 18'!G41+'Job Center 23'!G41+'Job Center 35'!G41+'Job Center 37'!G41+'Job Center 38'!G41+'Job Center 39'!G41+'Job Center 40'!G41+'Job Center 44'!G41+'Job Center 46'!G41+'Job Center 47'!G41+'Job Center 52'!G41+'Job Center 53'!G41+'Job Center 54'!G41+'Job Center 62'!G41+'Job Center 63'!G41+'Job Center 64'!G41+'Job Center 66'!G41+'Job Center 67'!G41+'Job Center 70'!G41+'Job Center 71'!G41+'Job Center 79'!G41+'Job Center 80'!G41+'Job Center 84'!G41+'Job Center 99'!G41+'Center 100 (Burial Claims)'!G41+'SNAP Overpayment Claims'!G41+'Budgeting After IPV Disqualification'!G41+'Bureau of Fraud Investigations'!G41+HEAP!G41+'Computer Match Unit'!G41+'Child Support Unit'!G41+ACS!G41+'Div. of Audit &amp; Response'!G41+HASA!G41+'Day Care'!G41+DHS!G41+EVR!G41+'SNAP Center 2'!G41+'SNAP Center 13'!G41+'SNAP Center 14'!G41+'SNAP Center 15'!G41+'SNAP Center 19'!G41+'SNAP Center 20'!G41+'SNAP Center 21'!G41+'SNAP Center 22'!G41+'SNAP Center 26'!G41+'SNAP Center 28'!G41+'SNAP Center 38'!G41+'SNAP Center 40'!G41+'SNAP Center 44'!G41+'SNAP Center 45'!G41+'SNAP Center 53'!G41+'SNAP Center 54'!G41+'SNAP Center 61'!G41+'SNAP Center 79'!G41+'SNAP Center 99'!G41+'Medicaid Managed Care'!G41+'Office Unknown'!G41+'Medicaid Assistance Program'!G41+'Domestic Violence'!G41+'Home Care'!G41+'Revenue Investigations'!G41+PSA!G41+'Restricted Medicaid'!G41+'Transitional Benefits'!G41)/'NYC Total #'!G$42</f>
        <v>9.567546880979717E-05</v>
      </c>
      <c r="H41" s="16">
        <f>('Job Center 13'!H41+'Job Center 17'!H41+'Job Center 18'!H41+'Job Center 23'!H41+'Job Center 35'!H41+'Job Center 37'!H41+'Job Center 38'!H41+'Job Center 39'!H41+'Job Center 40'!H41+'Job Center 44'!H41+'Job Center 46'!H41+'Job Center 47'!H41+'Job Center 52'!H41+'Job Center 53'!H41+'Job Center 54'!H41+'Job Center 62'!H41+'Job Center 63'!H41+'Job Center 64'!H41+'Job Center 66'!H41+'Job Center 67'!H41+'Job Center 70'!H41+'Job Center 71'!H41+'Job Center 79'!H41+'Job Center 80'!H41+'Job Center 84'!H41+'Job Center 99'!H41+'Center 100 (Burial Claims)'!H41+'SNAP Overpayment Claims'!H41+'Budgeting After IPV Disqualification'!H41+'Bureau of Fraud Investigations'!H41+HEAP!H41+'Computer Match Unit'!H41+'Child Support Unit'!H41+ACS!H41+'Div. of Audit &amp; Response'!H41+HASA!H41+'Day Care'!H41+DHS!H41+EVR!H41+'SNAP Center 2'!H41+'SNAP Center 13'!H41+'SNAP Center 14'!H41+'SNAP Center 15'!H41+'SNAP Center 19'!H41+'SNAP Center 20'!H41+'SNAP Center 21'!H41+'SNAP Center 22'!H41+'SNAP Center 26'!H41+'SNAP Center 28'!H41+'SNAP Center 38'!H41+'SNAP Center 40'!H41+'SNAP Center 44'!H41+'SNAP Center 45'!H41+'SNAP Center 53'!H41+'SNAP Center 54'!H41+'SNAP Center 61'!H41+'SNAP Center 79'!H41+'SNAP Center 99'!H41+'Medicaid Managed Care'!H41+'Office Unknown'!H41+'Medicaid Assistance Program'!H41+'Domestic Violence'!H41+'Home Care'!H41+'Revenue Investigations'!H41+PSA!H41+'Restricted Medicaid'!H41+'Transitional Benefits'!H41)/'NYC Total #'!H$42</f>
        <v>0</v>
      </c>
      <c r="I41" s="16">
        <f>('Job Center 13'!I41+'Job Center 17'!I41+'Job Center 18'!I41+'Job Center 23'!I41+'Job Center 35'!I41+'Job Center 37'!I41+'Job Center 38'!I41+'Job Center 39'!I41+'Job Center 40'!I41+'Job Center 44'!I41+'Job Center 46'!I41+'Job Center 47'!I41+'Job Center 52'!I41+'Job Center 53'!I41+'Job Center 54'!I41+'Job Center 62'!I41+'Job Center 63'!I41+'Job Center 64'!I41+'Job Center 66'!I41+'Job Center 67'!I41+'Job Center 70'!I41+'Job Center 71'!I41+'Job Center 79'!I41+'Job Center 80'!I41+'Job Center 84'!I41+'Job Center 99'!I41+'Center 100 (Burial Claims)'!I41+'SNAP Overpayment Claims'!I41+'Budgeting After IPV Disqualification'!I41+'Bureau of Fraud Investigations'!I41+HEAP!I41+'Computer Match Unit'!I41+'Child Support Unit'!I41+ACS!I41+'Div. of Audit &amp; Response'!I41+HASA!I41+'Day Care'!I41+DHS!I41+EVR!I41+'SNAP Center 2'!I41+'SNAP Center 13'!I41+'SNAP Center 14'!I41+'SNAP Center 15'!I41+'SNAP Center 19'!I41+'SNAP Center 20'!I41+'SNAP Center 21'!I41+'SNAP Center 22'!I41+'SNAP Center 26'!I41+'SNAP Center 28'!I41+'SNAP Center 38'!I41+'SNAP Center 40'!I41+'SNAP Center 44'!I41+'SNAP Center 45'!I41+'SNAP Center 53'!I41+'SNAP Center 54'!I41+'SNAP Center 61'!I41+'SNAP Center 79'!I41+'SNAP Center 99'!I41+'Medicaid Managed Care'!I41+'Office Unknown'!I41+'Medicaid Assistance Program'!I41+'Domestic Violence'!I41+'Home Care'!I41+'Revenue Investigations'!I41+PSA!I41+'Restricted Medicaid'!I41+'Transitional Benefits'!I41)/'NYC Total #'!I$42</f>
        <v>0</v>
      </c>
      <c r="J41" s="16">
        <f>('Job Center 13'!J41+'Job Center 17'!J41+'Job Center 18'!J41+'Job Center 23'!J41+'Job Center 35'!J41+'Job Center 37'!J41+'Job Center 38'!J41+'Job Center 39'!J41+'Job Center 40'!J41+'Job Center 44'!J41+'Job Center 46'!J41+'Job Center 47'!J41+'Job Center 52'!J41+'Job Center 53'!J41+'Job Center 54'!J41+'Job Center 62'!J41+'Job Center 63'!J41+'Job Center 64'!J41+'Job Center 66'!J41+'Job Center 67'!J41+'Job Center 70'!J41+'Job Center 71'!J41+'Job Center 79'!J41+'Job Center 80'!J41+'Job Center 84'!J41+'Job Center 99'!J41+'Center 100 (Burial Claims)'!J41+'SNAP Overpayment Claims'!J41+'Budgeting After IPV Disqualification'!J41+'Bureau of Fraud Investigations'!J41+HEAP!J41+'Computer Match Unit'!J41+'Child Support Unit'!J41+ACS!J41+'Div. of Audit &amp; Response'!J41+HASA!J41+'Day Care'!J41+DHS!J41+EVR!J41+'SNAP Center 2'!J41+'SNAP Center 13'!J41+'SNAP Center 14'!J41+'SNAP Center 15'!J41+'SNAP Center 19'!J41+'SNAP Center 20'!J41+'SNAP Center 21'!J41+'SNAP Center 22'!J41+'SNAP Center 26'!J41+'SNAP Center 28'!J41+'SNAP Center 38'!J41+'SNAP Center 40'!J41+'SNAP Center 44'!J41+'SNAP Center 45'!J41+'SNAP Center 53'!J41+'SNAP Center 54'!J41+'SNAP Center 61'!J41+'SNAP Center 79'!J41+'SNAP Center 99'!J41+'Medicaid Managed Care'!J41+'Office Unknown'!J41+'Medicaid Assistance Program'!J41+'Domestic Violence'!J41+'Home Care'!J41+'Revenue Investigations'!J41+PSA!J41+'Restricted Medicaid'!J41+'Transitional Benefits'!J41)/'NYC Total #'!J$42</f>
        <v>0</v>
      </c>
      <c r="K41" s="17">
        <f>'NYC Total #'!K41/'NYC Total #'!K$42</f>
        <v>9.689734695064048E-06</v>
      </c>
    </row>
    <row r="42" spans="1:11" ht="16.5" customHeight="1">
      <c r="A42" s="3" t="s">
        <v>12</v>
      </c>
      <c r="B42" s="18">
        <f>SUM(B5:B41)</f>
        <v>1</v>
      </c>
      <c r="C42" s="18">
        <f>SUM(C5:C41)</f>
        <v>0.9999550561797754</v>
      </c>
      <c r="D42" s="18">
        <f>SUM(D5:D41)</f>
        <v>1</v>
      </c>
      <c r="E42" s="18">
        <f>SUM(E5:E41)</f>
        <v>1</v>
      </c>
      <c r="F42" s="18">
        <f>SUM(F5:F41)</f>
        <v>1.0000000000000002</v>
      </c>
      <c r="G42" s="18">
        <f>SUM(G5:G41)</f>
        <v>1</v>
      </c>
      <c r="H42" s="18">
        <f>SUM(H5:H41)</f>
        <v>0.9999999999999999</v>
      </c>
      <c r="I42" s="18">
        <f>SUM(I5:I41)</f>
        <v>0.893826216864121</v>
      </c>
      <c r="J42" s="18">
        <f>SUM(J5:J41)</f>
        <v>0.9999999999999998</v>
      </c>
      <c r="K42" s="18">
        <f>SUM(K5:K41)</f>
        <v>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17">
        <f>SUM(B5:B11)</f>
        <v>0.11184484337282541</v>
      </c>
      <c r="C44" s="17">
        <f>SUM(C5:C11)</f>
        <v>0.09905617977528089</v>
      </c>
      <c r="D44" s="17">
        <f>SUM(D5:D11)</f>
        <v>0.043859649122807015</v>
      </c>
      <c r="E44" s="17">
        <f>SUM(E5:E11)</f>
        <v>0.11578947368421053</v>
      </c>
      <c r="F44" s="17">
        <f>SUM(F5:F11)</f>
        <v>0.07845836200963524</v>
      </c>
      <c r="G44" s="17">
        <f>SUM(G5:G11)</f>
        <v>0.40298507462686567</v>
      </c>
      <c r="H44" s="17">
        <f>SUM(H5:H11)</f>
        <v>0.24175824175824176</v>
      </c>
      <c r="I44" s="17">
        <f>SUM(I5:I11)</f>
        <v>0.09922523711913281</v>
      </c>
      <c r="J44" s="17">
        <f>SUM(J5:J11)</f>
        <v>0.0891891891891892</v>
      </c>
      <c r="K44" s="17">
        <f>SUM(K5:K11)</f>
        <v>0.13672215654735376</v>
      </c>
    </row>
    <row r="45" spans="1:11" ht="12.75">
      <c r="A45" s="14" t="s">
        <v>46</v>
      </c>
      <c r="B45" s="17">
        <f>B13</f>
        <v>0.07211231652839821</v>
      </c>
      <c r="C45" s="17">
        <f>C13</f>
        <v>0.0778876404494382</v>
      </c>
      <c r="D45" s="17">
        <f>D13</f>
        <v>0.5614035087719298</v>
      </c>
      <c r="E45" s="17">
        <f>E13</f>
        <v>0.6157894736842106</v>
      </c>
      <c r="F45" s="17">
        <f>F13</f>
        <v>0.46730901582931866</v>
      </c>
      <c r="G45" s="17">
        <f>G13</f>
        <v>0.2428243398392652</v>
      </c>
      <c r="H45" s="17">
        <f>H13</f>
        <v>0.42857142857142855</v>
      </c>
      <c r="I45" s="17">
        <f>I13</f>
        <v>0.0710488830212278</v>
      </c>
      <c r="J45" s="17">
        <f>J13</f>
        <v>0.1635135135135135</v>
      </c>
      <c r="K45" s="17">
        <f>K13</f>
        <v>0.11236216352396271</v>
      </c>
    </row>
    <row r="46" spans="1:11" ht="12.75">
      <c r="A46" s="14" t="s">
        <v>47</v>
      </c>
      <c r="B46" s="17">
        <f>SUM(B15:B21)</f>
        <v>0.04464360034405261</v>
      </c>
      <c r="C46" s="17">
        <f>SUM(C15:C21)</f>
        <v>0.03604494382022472</v>
      </c>
      <c r="D46" s="17">
        <f>SUM(D15:D21)</f>
        <v>0.11403508771929824</v>
      </c>
      <c r="E46" s="17">
        <f>SUM(E15:E21)</f>
        <v>0</v>
      </c>
      <c r="F46" s="17">
        <f>SUM(F15:F21)</f>
        <v>0.15141087405368206</v>
      </c>
      <c r="G46" s="17">
        <f>SUM(G15:G21)</f>
        <v>0.036069651741293535</v>
      </c>
      <c r="H46" s="17">
        <f>SUM(H15:H21)</f>
        <v>0.05128205128205128</v>
      </c>
      <c r="I46" s="17">
        <f>SUM(I15:I21)</f>
        <v>0.06736615363235243</v>
      </c>
      <c r="J46" s="17">
        <f>SUM(J15:J21)</f>
        <v>0.41216216216216217</v>
      </c>
      <c r="K46" s="17">
        <f>SUM(K15:K21)</f>
        <v>0.057876785333617564</v>
      </c>
    </row>
    <row r="47" spans="1:11" ht="12.75">
      <c r="A47" s="14" t="s">
        <v>48</v>
      </c>
      <c r="B47" s="17">
        <f>SUM(B23:B29)</f>
        <v>0.6730112926944313</v>
      </c>
      <c r="C47" s="17">
        <f>SUM(C23:C29)</f>
        <v>0.7052134831460674</v>
      </c>
      <c r="D47" s="17">
        <f>SUM(D23:D29)</f>
        <v>0.19298245614035087</v>
      </c>
      <c r="E47" s="17">
        <f>SUM(E23:E29)</f>
        <v>0.26842105263157895</v>
      </c>
      <c r="F47" s="17">
        <f>SUM(F23:F29)</f>
        <v>0.24111034640972698</v>
      </c>
      <c r="G47" s="17">
        <f>SUM(G23:G29)</f>
        <v>0.20675468809797165</v>
      </c>
      <c r="H47" s="17">
        <f>SUM(H23:H29)</f>
        <v>0.15384615384615385</v>
      </c>
      <c r="I47" s="17">
        <f>SUM(I23:I29)</f>
        <v>0.6083799464961956</v>
      </c>
      <c r="J47" s="17">
        <f>SUM(J23:J29)</f>
        <v>0.3054054054054054</v>
      </c>
      <c r="K47" s="17">
        <f>SUM(K23:K29)</f>
        <v>0.6117420205034786</v>
      </c>
    </row>
    <row r="48" spans="1:11" ht="12.75">
      <c r="A48" s="14" t="s">
        <v>49</v>
      </c>
      <c r="B48" s="17">
        <f>SUM(B31:B36)</f>
        <v>0.07261174773174996</v>
      </c>
      <c r="C48" s="17">
        <f>SUM(C31:C36)</f>
        <v>0.06292134831460675</v>
      </c>
      <c r="D48" s="17">
        <f>SUM(D31:D36)</f>
        <v>0.07894736842105263</v>
      </c>
      <c r="E48" s="17">
        <f>SUM(E31:E36)</f>
        <v>0</v>
      </c>
      <c r="F48" s="17">
        <f>SUM(F31:F36)</f>
        <v>0.05964670796054141</v>
      </c>
      <c r="G48" s="17">
        <f>SUM(G31:G36)</f>
        <v>0.06993876769996173</v>
      </c>
      <c r="H48" s="17">
        <f>SUM(H31:H36)</f>
        <v>0.054945054945054944</v>
      </c>
      <c r="I48" s="17">
        <f>SUM(I31:I36)</f>
        <v>0.036375638397665284</v>
      </c>
      <c r="J48" s="17">
        <f>SUM(J31:J36)</f>
        <v>0.02702702702702703</v>
      </c>
      <c r="K48" s="17">
        <f>SUM(K31:K36)</f>
        <v>0.060153872986957624</v>
      </c>
    </row>
    <row r="49" spans="1:11" ht="12.75">
      <c r="A49" s="14" t="s">
        <v>50</v>
      </c>
      <c r="B49" s="17">
        <f>SUM(B38:B39)</f>
        <v>0.025776199328542495</v>
      </c>
      <c r="C49" s="17">
        <f>SUM(C38:C39)</f>
        <v>0.018831460674157304</v>
      </c>
      <c r="D49" s="17">
        <f>SUM(D38:D39)</f>
        <v>0.008771929824561403</v>
      </c>
      <c r="E49" s="17">
        <f>SUM(E38:E39)</f>
        <v>0</v>
      </c>
      <c r="F49" s="17">
        <f>SUM(F38:F39)</f>
        <v>0.0020646937370956643</v>
      </c>
      <c r="G49" s="17">
        <f>SUM(G38:G39)</f>
        <v>0.04133180252583238</v>
      </c>
      <c r="H49" s="17">
        <f>SUM(H38:H39)</f>
        <v>0.0695970695970696</v>
      </c>
      <c r="I49" s="17">
        <f>SUM(I38:I39)</f>
        <v>0.011430358197547164</v>
      </c>
      <c r="J49" s="17">
        <f>SUM(J38:J39)</f>
        <v>0.002702702702702703</v>
      </c>
      <c r="K49" s="17">
        <f>SUM(K38:K39)</f>
        <v>0.021133311369934692</v>
      </c>
    </row>
    <row r="50" spans="1:11" ht="12.75">
      <c r="A50" s="14" t="s">
        <v>51</v>
      </c>
      <c r="B50" s="17">
        <f>B41</f>
        <v>0</v>
      </c>
      <c r="C50" s="17">
        <f>C41</f>
        <v>0</v>
      </c>
      <c r="D50" s="17">
        <f>D41</f>
        <v>0</v>
      </c>
      <c r="E50" s="17">
        <f>E41</f>
        <v>0</v>
      </c>
      <c r="F50" s="17">
        <f>F41</f>
        <v>0</v>
      </c>
      <c r="G50" s="17">
        <f>G41</f>
        <v>9.567546880979717E-05</v>
      </c>
      <c r="H50" s="17">
        <f>H41</f>
        <v>0</v>
      </c>
      <c r="I50" s="17">
        <f>I41</f>
        <v>0</v>
      </c>
      <c r="J50" s="17">
        <f>J41</f>
        <v>0</v>
      </c>
      <c r="K50" s="17">
        <f>K41</f>
        <v>9.689734695064048E-06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5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6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9</v>
      </c>
    </row>
    <row r="7" spans="1:11" ht="12.75">
      <c r="A7" s="6" t="s">
        <v>16</v>
      </c>
      <c r="B7" s="7">
        <v>79</v>
      </c>
      <c r="C7" s="7">
        <v>52</v>
      </c>
      <c r="D7" s="7">
        <v>0</v>
      </c>
      <c r="E7" s="7">
        <v>0</v>
      </c>
      <c r="F7" s="7">
        <v>4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136</v>
      </c>
    </row>
    <row r="8" spans="1:11" ht="12.75">
      <c r="A8" s="6" t="s">
        <v>17</v>
      </c>
      <c r="B8" s="7">
        <v>21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28</v>
      </c>
    </row>
    <row r="9" spans="1:11" ht="12.75">
      <c r="A9" s="6" t="s">
        <v>18</v>
      </c>
      <c r="B9" s="7">
        <v>24</v>
      </c>
      <c r="C9" s="7">
        <v>19</v>
      </c>
      <c r="D9" s="7">
        <v>0</v>
      </c>
      <c r="E9" s="7">
        <v>0</v>
      </c>
      <c r="F9" s="7">
        <v>9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52</v>
      </c>
    </row>
    <row r="10" spans="1:11" ht="12.75">
      <c r="A10" s="6" t="s">
        <v>19</v>
      </c>
      <c r="B10" s="7">
        <v>130</v>
      </c>
      <c r="C10" s="7">
        <v>46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182</v>
      </c>
    </row>
    <row r="11" spans="1:11" ht="12.75">
      <c r="A11" s="6" t="s">
        <v>20</v>
      </c>
      <c r="B11" s="7">
        <v>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5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146</v>
      </c>
      <c r="C13" s="8">
        <v>105</v>
      </c>
      <c r="D13" s="7">
        <v>0</v>
      </c>
      <c r="E13" s="7">
        <v>0</v>
      </c>
      <c r="F13" s="7">
        <v>81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332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4</v>
      </c>
      <c r="C16" s="7">
        <v>1</v>
      </c>
      <c r="D16" s="7">
        <v>0</v>
      </c>
      <c r="E16" s="7">
        <v>0</v>
      </c>
      <c r="F16" s="7">
        <v>11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16</v>
      </c>
    </row>
    <row r="17" spans="1:11" ht="12.75">
      <c r="A17" s="6" t="s">
        <v>26</v>
      </c>
      <c r="B17" s="7">
        <v>27</v>
      </c>
      <c r="C17" s="7">
        <v>12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41</v>
      </c>
    </row>
    <row r="18" spans="1:11" ht="12.75">
      <c r="A18" s="6" t="s">
        <v>27</v>
      </c>
      <c r="B18" s="7">
        <v>19</v>
      </c>
      <c r="C18" s="7">
        <v>18</v>
      </c>
      <c r="D18" s="7">
        <v>0</v>
      </c>
      <c r="E18" s="7">
        <v>0</v>
      </c>
      <c r="F18" s="7">
        <v>28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65</v>
      </c>
    </row>
    <row r="19" spans="1:11" ht="12.75">
      <c r="A19" s="6" t="s">
        <v>28</v>
      </c>
      <c r="B19" s="7">
        <v>22</v>
      </c>
      <c r="C19" s="7">
        <v>17</v>
      </c>
      <c r="D19" s="7">
        <v>0</v>
      </c>
      <c r="E19" s="7">
        <v>0</v>
      </c>
      <c r="F19" s="7">
        <v>8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47</v>
      </c>
    </row>
    <row r="20" spans="1:11" ht="12.75">
      <c r="A20" s="6" t="s">
        <v>29</v>
      </c>
      <c r="B20" s="7">
        <v>21</v>
      </c>
      <c r="C20" s="7">
        <v>8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30</v>
      </c>
    </row>
    <row r="21" spans="1:11" ht="12.75">
      <c r="A21" s="6" t="s">
        <v>30</v>
      </c>
      <c r="B21" s="7">
        <v>7</v>
      </c>
      <c r="C21" s="7">
        <v>4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296</v>
      </c>
      <c r="C24" s="7">
        <v>240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536</v>
      </c>
    </row>
    <row r="25" spans="1:11" ht="12.75">
      <c r="A25" s="6" t="s">
        <v>34</v>
      </c>
      <c r="B25" s="7">
        <v>3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844</v>
      </c>
      <c r="C27" s="7">
        <v>591</v>
      </c>
      <c r="D27" s="7">
        <v>0</v>
      </c>
      <c r="E27" s="7">
        <v>0</v>
      </c>
      <c r="F27" s="7">
        <v>2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1439</v>
      </c>
    </row>
    <row r="28" spans="1:11" ht="12.75">
      <c r="A28" s="6" t="s">
        <v>37</v>
      </c>
      <c r="B28" s="7">
        <v>327</v>
      </c>
      <c r="C28" s="7">
        <v>183</v>
      </c>
      <c r="D28" s="7">
        <v>0</v>
      </c>
      <c r="E28" s="7">
        <v>0</v>
      </c>
      <c r="F28" s="7">
        <v>28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538</v>
      </c>
    </row>
    <row r="29" spans="1:11" ht="12.75">
      <c r="A29" s="6" t="s">
        <v>38</v>
      </c>
      <c r="B29" s="7">
        <v>105</v>
      </c>
      <c r="C29" s="7">
        <v>92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197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86</v>
      </c>
      <c r="C32" s="7">
        <v>38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124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4</v>
      </c>
      <c r="C34" s="7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</v>
      </c>
    </row>
    <row r="35" spans="1:11" ht="12.75">
      <c r="A35" s="11">
        <v>34</v>
      </c>
      <c r="B35" s="7">
        <v>67</v>
      </c>
      <c r="C35" s="7">
        <v>27</v>
      </c>
      <c r="D35" s="7">
        <v>0</v>
      </c>
      <c r="E35" s="7">
        <v>0</v>
      </c>
      <c r="F35" s="7">
        <v>5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99</v>
      </c>
    </row>
    <row r="36" spans="1:11" ht="12.75">
      <c r="A36" s="11">
        <v>35</v>
      </c>
      <c r="B36" s="7">
        <v>47</v>
      </c>
      <c r="C36" s="7">
        <v>15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62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52</v>
      </c>
      <c r="C38" s="7">
        <v>23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76</v>
      </c>
    </row>
    <row r="39" spans="1:11" ht="12.75">
      <c r="A39" s="11">
        <v>51</v>
      </c>
      <c r="B39" s="7">
        <v>3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5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2352</v>
      </c>
      <c r="C42" s="12">
        <f>SUM(C5:C41)</f>
        <v>1512</v>
      </c>
      <c r="D42" s="12">
        <f>SUM(D5:D41)</f>
        <v>0</v>
      </c>
      <c r="E42" s="12">
        <f>SUM(E5:E41)</f>
        <v>0</v>
      </c>
      <c r="F42" s="12">
        <f>SUM(F5:F41)</f>
        <v>186</v>
      </c>
      <c r="G42" s="12">
        <f>SUM(G5:G41)</f>
        <v>0</v>
      </c>
      <c r="H42" s="12">
        <f>SUM(H5:H41)</f>
        <v>0</v>
      </c>
      <c r="I42" s="12">
        <f>SUM(I5:I41)</f>
        <v>3</v>
      </c>
      <c r="J42" s="12">
        <f>SUM(J5:J41)</f>
        <v>0</v>
      </c>
      <c r="K42" s="12">
        <f>SUM(K5:K41)</f>
        <v>4053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270</v>
      </c>
      <c r="C44" s="8">
        <f>SUM(C5:C11)</f>
        <v>129</v>
      </c>
      <c r="D44" s="8">
        <f>SUM(D5:D11)</f>
        <v>0</v>
      </c>
      <c r="E44" s="8">
        <f>SUM(E5:E11)</f>
        <v>0</v>
      </c>
      <c r="F44" s="8">
        <f>SUM(F5:F11)</f>
        <v>19</v>
      </c>
      <c r="G44" s="8">
        <f>SUM(G5:G11)</f>
        <v>0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419</v>
      </c>
    </row>
    <row r="45" spans="1:11" ht="12.75">
      <c r="A45" s="14" t="s">
        <v>46</v>
      </c>
      <c r="B45" s="8">
        <f>B13</f>
        <v>146</v>
      </c>
      <c r="C45" s="8">
        <f>C13</f>
        <v>105</v>
      </c>
      <c r="D45" s="8">
        <f>D13</f>
        <v>0</v>
      </c>
      <c r="E45" s="8">
        <f>E13</f>
        <v>0</v>
      </c>
      <c r="F45" s="8">
        <f>F13</f>
        <v>81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332</v>
      </c>
    </row>
    <row r="46" spans="1:11" ht="12.75">
      <c r="A46" s="14" t="s">
        <v>47</v>
      </c>
      <c r="B46" s="8">
        <f>SUM(B15:B21)</f>
        <v>101</v>
      </c>
      <c r="C46" s="8">
        <f>SUM(C15:C21)</f>
        <v>60</v>
      </c>
      <c r="D46" s="8">
        <f>SUM(D15:D21)</f>
        <v>0</v>
      </c>
      <c r="E46" s="8">
        <f>SUM(E15:E21)</f>
        <v>0</v>
      </c>
      <c r="F46" s="8">
        <f>SUM(F15:F21)</f>
        <v>50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211</v>
      </c>
    </row>
    <row r="47" spans="1:11" ht="12.75">
      <c r="A47" s="14" t="s">
        <v>48</v>
      </c>
      <c r="B47" s="8">
        <f>SUM(B23:B29)</f>
        <v>1575</v>
      </c>
      <c r="C47" s="8">
        <f>SUM(C23:C29)</f>
        <v>1108</v>
      </c>
      <c r="D47" s="8">
        <f>SUM(D23:D29)</f>
        <v>0</v>
      </c>
      <c r="E47" s="8">
        <f>SUM(E23:E29)</f>
        <v>0</v>
      </c>
      <c r="F47" s="8">
        <f>SUM(F23:F29)</f>
        <v>30</v>
      </c>
      <c r="G47" s="8">
        <f>SUM(G23:G29)</f>
        <v>0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2715</v>
      </c>
    </row>
    <row r="48" spans="1:11" ht="12.75">
      <c r="A48" s="14" t="s">
        <v>49</v>
      </c>
      <c r="B48" s="8">
        <f>SUM(B31:B36)</f>
        <v>205</v>
      </c>
      <c r="C48" s="8">
        <f>SUM(C31:C36)</f>
        <v>85</v>
      </c>
      <c r="D48" s="8">
        <f>SUM(D31:D36)</f>
        <v>0</v>
      </c>
      <c r="E48" s="8">
        <f>SUM(E31:E36)</f>
        <v>0</v>
      </c>
      <c r="F48" s="8">
        <f>SUM(F31:F36)</f>
        <v>5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295</v>
      </c>
    </row>
    <row r="49" spans="1:11" ht="12.75">
      <c r="A49" s="14" t="s">
        <v>50</v>
      </c>
      <c r="B49" s="8">
        <f>SUM(B38:B39)</f>
        <v>55</v>
      </c>
      <c r="C49" s="8">
        <f>SUM(C38:C39)</f>
        <v>25</v>
      </c>
      <c r="D49" s="8">
        <f>SUM(D38:D39)</f>
        <v>0</v>
      </c>
      <c r="E49" s="8">
        <f>SUM(E38:E39)</f>
        <v>0</v>
      </c>
      <c r="F49" s="8">
        <f>SUM(F38:F39)</f>
        <v>1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81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16</v>
      </c>
    </row>
    <row r="6" spans="1:11" ht="12.75">
      <c r="A6" s="6" t="s">
        <v>15</v>
      </c>
      <c r="B6" s="7">
        <v>0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61</v>
      </c>
      <c r="C7" s="7">
        <v>34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100</v>
      </c>
    </row>
    <row r="8" spans="1:11" ht="12.75">
      <c r="A8" s="6" t="s">
        <v>17</v>
      </c>
      <c r="B8" s="7">
        <v>11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14</v>
      </c>
    </row>
    <row r="9" spans="1:11" ht="12.75">
      <c r="A9" s="6" t="s">
        <v>18</v>
      </c>
      <c r="B9" s="7">
        <v>40</v>
      </c>
      <c r="C9" s="7">
        <v>20</v>
      </c>
      <c r="D9" s="7">
        <v>0</v>
      </c>
      <c r="E9" s="7">
        <v>0</v>
      </c>
      <c r="F9" s="7">
        <v>7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67</v>
      </c>
    </row>
    <row r="10" spans="1:11" ht="12.75">
      <c r="A10" s="6" t="s">
        <v>19</v>
      </c>
      <c r="B10" s="7">
        <v>117</v>
      </c>
      <c r="C10" s="7">
        <v>38</v>
      </c>
      <c r="D10" s="7">
        <v>0</v>
      </c>
      <c r="E10" s="7">
        <v>0</v>
      </c>
      <c r="F10" s="7">
        <v>8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163</v>
      </c>
    </row>
    <row r="11" spans="1:11" ht="12.75">
      <c r="A11" s="6" t="s">
        <v>20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134</v>
      </c>
      <c r="C13" s="8">
        <v>69</v>
      </c>
      <c r="D13" s="7">
        <v>0</v>
      </c>
      <c r="E13" s="7">
        <v>0</v>
      </c>
      <c r="F13" s="7">
        <v>75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278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4</v>
      </c>
      <c r="C16" s="7">
        <v>7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14</v>
      </c>
    </row>
    <row r="17" spans="1:11" ht="12.75">
      <c r="A17" s="6" t="s">
        <v>26</v>
      </c>
      <c r="B17" s="7">
        <v>34</v>
      </c>
      <c r="C17" s="7">
        <v>18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54</v>
      </c>
    </row>
    <row r="18" spans="1:11" ht="12.75">
      <c r="A18" s="6" t="s">
        <v>27</v>
      </c>
      <c r="B18" s="7">
        <v>13</v>
      </c>
      <c r="C18" s="7">
        <v>6</v>
      </c>
      <c r="D18" s="7">
        <v>0</v>
      </c>
      <c r="E18" s="7">
        <v>0</v>
      </c>
      <c r="F18" s="7">
        <v>17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36</v>
      </c>
    </row>
    <row r="19" spans="1:11" ht="12.75">
      <c r="A19" s="6" t="s">
        <v>28</v>
      </c>
      <c r="B19" s="7">
        <v>20</v>
      </c>
      <c r="C19" s="7">
        <v>4</v>
      </c>
      <c r="D19" s="7">
        <v>0</v>
      </c>
      <c r="E19" s="7">
        <v>0</v>
      </c>
      <c r="F19" s="7">
        <v>11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35</v>
      </c>
    </row>
    <row r="20" spans="1:11" ht="12.75">
      <c r="A20" s="6" t="s">
        <v>29</v>
      </c>
      <c r="B20" s="7">
        <v>14</v>
      </c>
      <c r="C20" s="7">
        <v>11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25</v>
      </c>
    </row>
    <row r="21" spans="1:11" ht="12.75">
      <c r="A21" s="6" t="s">
        <v>30</v>
      </c>
      <c r="B21" s="7">
        <v>2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5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323</v>
      </c>
      <c r="C24" s="7">
        <v>210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533</v>
      </c>
    </row>
    <row r="25" spans="1:11" ht="12.75">
      <c r="A25" s="6" t="s">
        <v>34</v>
      </c>
      <c r="B25" s="7">
        <v>2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>
        <v>1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762</v>
      </c>
      <c r="C27" s="7">
        <v>403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1170</v>
      </c>
    </row>
    <row r="28" spans="1:11" ht="12.75">
      <c r="A28" s="6" t="s">
        <v>37</v>
      </c>
      <c r="B28" s="7">
        <v>304</v>
      </c>
      <c r="C28" s="7">
        <v>160</v>
      </c>
      <c r="D28" s="7">
        <v>0</v>
      </c>
      <c r="E28" s="7">
        <v>0</v>
      </c>
      <c r="F28" s="7">
        <v>22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487</v>
      </c>
    </row>
    <row r="29" spans="1:11" ht="12.75">
      <c r="A29" s="6" t="s">
        <v>38</v>
      </c>
      <c r="B29" s="7">
        <v>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</v>
      </c>
    </row>
    <row r="32" spans="1:11" ht="12.75">
      <c r="A32" s="6" t="s">
        <v>41</v>
      </c>
      <c r="B32" s="7">
        <v>74</v>
      </c>
      <c r="C32" s="7">
        <v>33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107</v>
      </c>
    </row>
    <row r="33" spans="1:11" ht="12.75">
      <c r="A33" s="11">
        <v>32</v>
      </c>
      <c r="B33" s="7">
        <v>2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6</v>
      </c>
      <c r="C34" s="7">
        <v>2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9</v>
      </c>
    </row>
    <row r="35" spans="1:11" ht="12.75">
      <c r="A35" s="11">
        <v>34</v>
      </c>
      <c r="B35" s="7">
        <v>50</v>
      </c>
      <c r="C35" s="7">
        <v>21</v>
      </c>
      <c r="D35" s="7">
        <v>0</v>
      </c>
      <c r="E35" s="7">
        <v>0</v>
      </c>
      <c r="F35" s="7">
        <v>5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76</v>
      </c>
    </row>
    <row r="36" spans="1:11" ht="12.75">
      <c r="A36" s="11">
        <v>35</v>
      </c>
      <c r="B36" s="7">
        <v>26</v>
      </c>
      <c r="C36" s="7">
        <v>14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41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46</v>
      </c>
      <c r="C38" s="7">
        <v>15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61</v>
      </c>
    </row>
    <row r="39" spans="1:11" ht="12.75">
      <c r="A39" s="11">
        <v>51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2061</v>
      </c>
      <c r="C42" s="12">
        <f>SUM(C5:C41)</f>
        <v>1087</v>
      </c>
      <c r="D42" s="12">
        <f>SUM(D5:D41)</f>
        <v>0</v>
      </c>
      <c r="E42" s="12">
        <f>SUM(E5:E41)</f>
        <v>0</v>
      </c>
      <c r="F42" s="12">
        <f>SUM(F5:F41)</f>
        <v>160</v>
      </c>
      <c r="G42" s="12">
        <f>SUM(G5:G41)</f>
        <v>0</v>
      </c>
      <c r="H42" s="12">
        <f>SUM(H5:H41)</f>
        <v>0</v>
      </c>
      <c r="I42" s="12">
        <f>SUM(I5:I41)</f>
        <v>3</v>
      </c>
      <c r="J42" s="12">
        <f>SUM(J5:J41)</f>
        <v>0</v>
      </c>
      <c r="K42" s="12">
        <f>SUM(K5:K41)</f>
        <v>3311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239</v>
      </c>
      <c r="C44" s="8">
        <f>SUM(C5:C11)</f>
        <v>105</v>
      </c>
      <c r="D44" s="8">
        <f>SUM(D5:D11)</f>
        <v>0</v>
      </c>
      <c r="E44" s="8">
        <f>SUM(E5:E11)</f>
        <v>0</v>
      </c>
      <c r="F44" s="8">
        <f>SUM(F5:F11)</f>
        <v>20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364</v>
      </c>
    </row>
    <row r="45" spans="1:11" ht="12.75">
      <c r="A45" s="14" t="s">
        <v>46</v>
      </c>
      <c r="B45" s="8">
        <f>B13</f>
        <v>134</v>
      </c>
      <c r="C45" s="8">
        <f>C13</f>
        <v>69</v>
      </c>
      <c r="D45" s="8">
        <f>D13</f>
        <v>0</v>
      </c>
      <c r="E45" s="8">
        <f>E13</f>
        <v>0</v>
      </c>
      <c r="F45" s="8">
        <f>F13</f>
        <v>75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278</v>
      </c>
    </row>
    <row r="46" spans="1:11" ht="12.75">
      <c r="A46" s="14" t="s">
        <v>47</v>
      </c>
      <c r="B46" s="8">
        <f>SUM(B15:B21)</f>
        <v>87</v>
      </c>
      <c r="C46" s="8">
        <f>SUM(C15:C21)</f>
        <v>51</v>
      </c>
      <c r="D46" s="8">
        <f>SUM(D15:D21)</f>
        <v>0</v>
      </c>
      <c r="E46" s="8">
        <f>SUM(E15:E21)</f>
        <v>0</v>
      </c>
      <c r="F46" s="8">
        <f>SUM(F15:F21)</f>
        <v>33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171</v>
      </c>
    </row>
    <row r="47" spans="1:11" ht="12.75">
      <c r="A47" s="14" t="s">
        <v>48</v>
      </c>
      <c r="B47" s="8">
        <f>SUM(B23:B29)</f>
        <v>1394</v>
      </c>
      <c r="C47" s="8">
        <f>SUM(C23:C29)</f>
        <v>776</v>
      </c>
      <c r="D47" s="8">
        <f>SUM(D23:D29)</f>
        <v>0</v>
      </c>
      <c r="E47" s="8">
        <f>SUM(E23:E29)</f>
        <v>0</v>
      </c>
      <c r="F47" s="8">
        <f>SUM(F23:F29)</f>
        <v>25</v>
      </c>
      <c r="G47" s="8">
        <f>SUM(G23:G29)</f>
        <v>0</v>
      </c>
      <c r="H47" s="8">
        <f>SUM(H23:H29)</f>
        <v>0</v>
      </c>
      <c r="I47" s="8">
        <f>SUM(I23:I29)</f>
        <v>3</v>
      </c>
      <c r="J47" s="8">
        <f>SUM(J23:J29)</f>
        <v>0</v>
      </c>
      <c r="K47" s="8">
        <f>SUM(K23:K29)</f>
        <v>2198</v>
      </c>
    </row>
    <row r="48" spans="1:11" ht="12.75">
      <c r="A48" s="14" t="s">
        <v>49</v>
      </c>
      <c r="B48" s="8">
        <f>SUM(B31:B36)</f>
        <v>160</v>
      </c>
      <c r="C48" s="8">
        <f>SUM(C31:C36)</f>
        <v>71</v>
      </c>
      <c r="D48" s="8">
        <f>SUM(D31:D36)</f>
        <v>0</v>
      </c>
      <c r="E48" s="8">
        <f>SUM(E31:E36)</f>
        <v>0</v>
      </c>
      <c r="F48" s="8">
        <f>SUM(F31:F36)</f>
        <v>7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238</v>
      </c>
    </row>
    <row r="49" spans="1:11" ht="12.75">
      <c r="A49" s="14" t="s">
        <v>50</v>
      </c>
      <c r="B49" s="8">
        <f>SUM(B38:B39)</f>
        <v>47</v>
      </c>
      <c r="C49" s="8">
        <f>SUM(C38:C39)</f>
        <v>15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62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2</v>
      </c>
      <c r="C6" s="7">
        <v>5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64</v>
      </c>
      <c r="C7" s="7">
        <v>26</v>
      </c>
      <c r="D7" s="7">
        <v>0</v>
      </c>
      <c r="E7" s="7">
        <v>0</v>
      </c>
      <c r="F7" s="7">
        <v>9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99</v>
      </c>
    </row>
    <row r="8" spans="1:11" ht="12.75">
      <c r="A8" s="6" t="s">
        <v>17</v>
      </c>
      <c r="B8" s="7">
        <v>10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33</v>
      </c>
      <c r="C9" s="7">
        <v>19</v>
      </c>
      <c r="D9" s="7">
        <v>0</v>
      </c>
      <c r="E9" s="7">
        <v>0</v>
      </c>
      <c r="F9" s="7">
        <v>10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62</v>
      </c>
    </row>
    <row r="10" spans="1:11" ht="12.75">
      <c r="A10" s="6" t="s">
        <v>19</v>
      </c>
      <c r="B10" s="7">
        <v>96</v>
      </c>
      <c r="C10" s="7">
        <v>55</v>
      </c>
      <c r="D10" s="7">
        <v>0</v>
      </c>
      <c r="E10" s="7">
        <v>0</v>
      </c>
      <c r="F10" s="7">
        <v>7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158</v>
      </c>
    </row>
    <row r="11" spans="1:11" ht="12.75">
      <c r="A11" s="6" t="s">
        <v>20</v>
      </c>
      <c r="B11" s="7">
        <v>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140</v>
      </c>
      <c r="C13" s="8">
        <v>86</v>
      </c>
      <c r="D13" s="7">
        <v>0</v>
      </c>
      <c r="E13" s="7">
        <v>0</v>
      </c>
      <c r="F13" s="7">
        <v>119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345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3</v>
      </c>
    </row>
    <row r="16" spans="1:11" ht="12.75">
      <c r="A16" s="6" t="s">
        <v>25</v>
      </c>
      <c r="B16" s="7">
        <v>2</v>
      </c>
      <c r="C16" s="7">
        <v>1</v>
      </c>
      <c r="D16" s="7">
        <v>0</v>
      </c>
      <c r="E16" s="7">
        <v>0</v>
      </c>
      <c r="F16" s="7">
        <v>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21</v>
      </c>
      <c r="C17" s="7">
        <v>17</v>
      </c>
      <c r="D17" s="7">
        <v>0</v>
      </c>
      <c r="E17" s="7">
        <v>0</v>
      </c>
      <c r="F17" s="7">
        <v>6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44</v>
      </c>
    </row>
    <row r="18" spans="1:11" ht="12.75">
      <c r="A18" s="6" t="s">
        <v>27</v>
      </c>
      <c r="B18" s="7">
        <v>19</v>
      </c>
      <c r="C18" s="7">
        <v>12</v>
      </c>
      <c r="D18" s="7">
        <v>0</v>
      </c>
      <c r="E18" s="7">
        <v>0</v>
      </c>
      <c r="F18" s="7">
        <v>41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72</v>
      </c>
    </row>
    <row r="19" spans="1:11" ht="12.75">
      <c r="A19" s="6" t="s">
        <v>28</v>
      </c>
      <c r="B19" s="7">
        <v>28</v>
      </c>
      <c r="C19" s="7">
        <v>11</v>
      </c>
      <c r="D19" s="7">
        <v>0</v>
      </c>
      <c r="E19" s="7">
        <v>0</v>
      </c>
      <c r="F19" s="7">
        <v>14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53</v>
      </c>
    </row>
    <row r="20" spans="1:11" ht="12.75">
      <c r="A20" s="6" t="s">
        <v>29</v>
      </c>
      <c r="B20" s="7">
        <v>7</v>
      </c>
      <c r="C20" s="7">
        <v>10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20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6</v>
      </c>
    </row>
    <row r="24" spans="1:11" ht="12.75">
      <c r="A24" s="6" t="s">
        <v>33</v>
      </c>
      <c r="B24" s="7">
        <v>423</v>
      </c>
      <c r="C24" s="7">
        <v>325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748</v>
      </c>
    </row>
    <row r="25" spans="1:11" ht="12.75">
      <c r="A25" s="6" t="s">
        <v>34</v>
      </c>
      <c r="B25" s="7">
        <v>0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3</v>
      </c>
    </row>
    <row r="27" spans="1:11" ht="12.75">
      <c r="A27" s="6" t="s">
        <v>36</v>
      </c>
      <c r="B27" s="7">
        <v>792</v>
      </c>
      <c r="C27" s="7">
        <v>509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1304</v>
      </c>
    </row>
    <row r="28" spans="1:11" ht="12.75">
      <c r="A28" s="6" t="s">
        <v>37</v>
      </c>
      <c r="B28" s="7">
        <v>346</v>
      </c>
      <c r="C28" s="7">
        <v>180</v>
      </c>
      <c r="D28" s="7">
        <v>0</v>
      </c>
      <c r="E28" s="7">
        <v>0</v>
      </c>
      <c r="F28" s="7">
        <v>41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567</v>
      </c>
    </row>
    <row r="29" spans="1:11" ht="12.75">
      <c r="A29" s="6" t="s">
        <v>38</v>
      </c>
      <c r="B29" s="7">
        <v>117</v>
      </c>
      <c r="C29" s="7">
        <v>97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214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</v>
      </c>
    </row>
    <row r="32" spans="1:11" ht="12.75">
      <c r="A32" s="6" t="s">
        <v>41</v>
      </c>
      <c r="B32" s="7">
        <v>62</v>
      </c>
      <c r="C32" s="7">
        <v>37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101</v>
      </c>
    </row>
    <row r="33" spans="1:11" ht="12.75">
      <c r="A33" s="11">
        <v>32</v>
      </c>
      <c r="B33" s="7">
        <v>4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33</v>
      </c>
      <c r="B34" s="7">
        <v>6</v>
      </c>
      <c r="C34" s="7">
        <v>3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11</v>
      </c>
    </row>
    <row r="35" spans="1:11" ht="12.75">
      <c r="A35" s="11">
        <v>34</v>
      </c>
      <c r="B35" s="7">
        <v>66</v>
      </c>
      <c r="C35" s="7">
        <v>23</v>
      </c>
      <c r="D35" s="7">
        <v>0</v>
      </c>
      <c r="E35" s="7">
        <v>0</v>
      </c>
      <c r="F35" s="7">
        <v>11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100</v>
      </c>
    </row>
    <row r="36" spans="1:11" ht="12.75">
      <c r="A36" s="11">
        <v>35</v>
      </c>
      <c r="B36" s="7">
        <v>28</v>
      </c>
      <c r="C36" s="7">
        <v>14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43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51</v>
      </c>
      <c r="C38" s="7">
        <v>21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72</v>
      </c>
    </row>
    <row r="39" spans="1:11" ht="12.75">
      <c r="A39" s="11">
        <v>51</v>
      </c>
      <c r="B39" s="7">
        <v>3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5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2336</v>
      </c>
      <c r="C42" s="12">
        <f>SUM(C5:C41)</f>
        <v>1465</v>
      </c>
      <c r="D42" s="12">
        <f>SUM(D5:D41)</f>
        <v>0</v>
      </c>
      <c r="E42" s="12">
        <f>SUM(E5:E41)</f>
        <v>0</v>
      </c>
      <c r="F42" s="12">
        <f>SUM(F5:F41)</f>
        <v>273</v>
      </c>
      <c r="G42" s="12">
        <f>SUM(G5:G41)</f>
        <v>0</v>
      </c>
      <c r="H42" s="12">
        <f>SUM(H5:H41)</f>
        <v>0</v>
      </c>
      <c r="I42" s="12">
        <f>SUM(I5:I41)</f>
        <v>1</v>
      </c>
      <c r="J42" s="12">
        <f>SUM(J5:J41)</f>
        <v>0</v>
      </c>
      <c r="K42" s="12">
        <f>SUM(K5:K41)</f>
        <v>4075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211</v>
      </c>
      <c r="C44" s="8">
        <f>SUM(C5:C11)</f>
        <v>110</v>
      </c>
      <c r="D44" s="8">
        <f>SUM(D5:D11)</f>
        <v>0</v>
      </c>
      <c r="E44" s="8">
        <f>SUM(E5:E11)</f>
        <v>0</v>
      </c>
      <c r="F44" s="8">
        <f>SUM(F5:F11)</f>
        <v>27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348</v>
      </c>
    </row>
    <row r="45" spans="1:11" ht="12.75">
      <c r="A45" s="14" t="s">
        <v>46</v>
      </c>
      <c r="B45" s="8">
        <f>B13</f>
        <v>140</v>
      </c>
      <c r="C45" s="8">
        <f>C13</f>
        <v>86</v>
      </c>
      <c r="D45" s="8">
        <f>D13</f>
        <v>0</v>
      </c>
      <c r="E45" s="8">
        <f>E13</f>
        <v>0</v>
      </c>
      <c r="F45" s="8">
        <f>F13</f>
        <v>119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345</v>
      </c>
    </row>
    <row r="46" spans="1:11" ht="12.75">
      <c r="A46" s="14" t="s">
        <v>47</v>
      </c>
      <c r="B46" s="8">
        <f>SUM(B15:B21)</f>
        <v>79</v>
      </c>
      <c r="C46" s="8">
        <f>SUM(C15:C21)</f>
        <v>52</v>
      </c>
      <c r="D46" s="8">
        <f>SUM(D15:D21)</f>
        <v>0</v>
      </c>
      <c r="E46" s="8">
        <f>SUM(E15:E21)</f>
        <v>0</v>
      </c>
      <c r="F46" s="8">
        <f>SUM(F15:F21)</f>
        <v>67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199</v>
      </c>
    </row>
    <row r="47" spans="1:11" ht="12.75">
      <c r="A47" s="14" t="s">
        <v>48</v>
      </c>
      <c r="B47" s="8">
        <f>SUM(B23:B29)</f>
        <v>1685</v>
      </c>
      <c r="C47" s="8">
        <f>SUM(C23:C29)</f>
        <v>1115</v>
      </c>
      <c r="D47" s="8">
        <f>SUM(D23:D29)</f>
        <v>0</v>
      </c>
      <c r="E47" s="8">
        <f>SUM(E23:E29)</f>
        <v>0</v>
      </c>
      <c r="F47" s="8">
        <f>SUM(F23:F29)</f>
        <v>44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2844</v>
      </c>
    </row>
    <row r="48" spans="1:11" ht="12.75">
      <c r="A48" s="14" t="s">
        <v>49</v>
      </c>
      <c r="B48" s="8">
        <f>SUM(B31:B36)</f>
        <v>167</v>
      </c>
      <c r="C48" s="8">
        <f>SUM(C31:C36)</f>
        <v>79</v>
      </c>
      <c r="D48" s="8">
        <f>SUM(D31:D36)</f>
        <v>0</v>
      </c>
      <c r="E48" s="8">
        <f>SUM(E31:E36)</f>
        <v>0</v>
      </c>
      <c r="F48" s="8">
        <f>SUM(F31:F36)</f>
        <v>16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262</v>
      </c>
    </row>
    <row r="49" spans="1:11" ht="12.75">
      <c r="A49" s="14" t="s">
        <v>50</v>
      </c>
      <c r="B49" s="8">
        <f>SUM(B38:B39)</f>
        <v>54</v>
      </c>
      <c r="C49" s="8">
        <f>SUM(C38:C39)</f>
        <v>23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77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1</v>
      </c>
      <c r="C6" s="7">
        <v>1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32</v>
      </c>
      <c r="C7" s="7">
        <v>17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52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7</v>
      </c>
      <c r="C9" s="7">
        <v>9</v>
      </c>
      <c r="D9" s="7">
        <v>0</v>
      </c>
      <c r="E9" s="7">
        <v>0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20</v>
      </c>
    </row>
    <row r="10" spans="1:11" ht="12.75">
      <c r="A10" s="6" t="s">
        <v>19</v>
      </c>
      <c r="B10" s="7">
        <v>37</v>
      </c>
      <c r="C10" s="7">
        <v>25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64</v>
      </c>
    </row>
    <row r="11" spans="1:11" ht="12.75">
      <c r="A11" s="6" t="s">
        <v>20</v>
      </c>
      <c r="B11" s="7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70</v>
      </c>
      <c r="C13" s="8">
        <v>56</v>
      </c>
      <c r="D13" s="7">
        <v>0</v>
      </c>
      <c r="E13" s="7">
        <v>0</v>
      </c>
      <c r="F13" s="7">
        <v>66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192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5</v>
      </c>
      <c r="C16" s="7">
        <v>0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19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23</v>
      </c>
    </row>
    <row r="18" spans="1:11" ht="12.75">
      <c r="A18" s="6" t="s">
        <v>27</v>
      </c>
      <c r="B18" s="7">
        <v>3</v>
      </c>
      <c r="C18" s="7">
        <v>0</v>
      </c>
      <c r="D18" s="7">
        <v>0</v>
      </c>
      <c r="E18" s="7">
        <v>0</v>
      </c>
      <c r="F18" s="7">
        <v>15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18</v>
      </c>
    </row>
    <row r="19" spans="1:11" ht="12.75">
      <c r="A19" s="6" t="s">
        <v>28</v>
      </c>
      <c r="B19" s="7">
        <v>23</v>
      </c>
      <c r="C19" s="7">
        <v>8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35</v>
      </c>
    </row>
    <row r="20" spans="1:11" ht="12.75">
      <c r="A20" s="6" t="s">
        <v>29</v>
      </c>
      <c r="B20" s="7">
        <v>8</v>
      </c>
      <c r="C20" s="7">
        <v>4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131</v>
      </c>
      <c r="C24" s="7">
        <v>107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238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266</v>
      </c>
      <c r="C27" s="7">
        <v>212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479</v>
      </c>
    </row>
    <row r="28" spans="1:11" ht="12.75">
      <c r="A28" s="6" t="s">
        <v>37</v>
      </c>
      <c r="B28" s="7">
        <v>86</v>
      </c>
      <c r="C28" s="7">
        <v>75</v>
      </c>
      <c r="D28" s="7">
        <v>0</v>
      </c>
      <c r="E28" s="7">
        <v>0</v>
      </c>
      <c r="F28" s="7">
        <v>23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184</v>
      </c>
    </row>
    <row r="29" spans="1:11" ht="12.75">
      <c r="A29" s="6" t="s">
        <v>38</v>
      </c>
      <c r="B29" s="7">
        <v>1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25</v>
      </c>
      <c r="C32" s="7">
        <v>15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40</v>
      </c>
    </row>
    <row r="33" spans="1:11" ht="12.75">
      <c r="A33" s="11">
        <v>32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3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34</v>
      </c>
      <c r="B35" s="7">
        <v>17</v>
      </c>
      <c r="C35" s="7">
        <v>12</v>
      </c>
      <c r="D35" s="7">
        <v>0</v>
      </c>
      <c r="E35" s="7">
        <v>0</v>
      </c>
      <c r="F35" s="7">
        <v>4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33</v>
      </c>
    </row>
    <row r="36" spans="1:11" ht="12.75">
      <c r="A36" s="11">
        <v>35</v>
      </c>
      <c r="B36" s="7">
        <v>8</v>
      </c>
      <c r="C36" s="7">
        <v>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24</v>
      </c>
      <c r="C38" s="7">
        <v>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773</v>
      </c>
      <c r="C42" s="12">
        <f>SUM(C5:C41)</f>
        <v>565</v>
      </c>
      <c r="D42" s="12">
        <f>SUM(D5:D41)</f>
        <v>0</v>
      </c>
      <c r="E42" s="12">
        <f>SUM(E5:E41)</f>
        <v>0</v>
      </c>
      <c r="F42" s="12">
        <f>SUM(F5:F41)</f>
        <v>128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1466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82</v>
      </c>
      <c r="C44" s="8">
        <f>SUM(C5:C11)</f>
        <v>54</v>
      </c>
      <c r="D44" s="8">
        <f>SUM(D5:D11)</f>
        <v>0</v>
      </c>
      <c r="E44" s="8">
        <f>SUM(E5:E11)</f>
        <v>0</v>
      </c>
      <c r="F44" s="8">
        <f>SUM(F5:F11)</f>
        <v>10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146</v>
      </c>
    </row>
    <row r="45" spans="1:11" ht="12.75">
      <c r="A45" s="14" t="s">
        <v>46</v>
      </c>
      <c r="B45" s="8">
        <f>B13</f>
        <v>70</v>
      </c>
      <c r="C45" s="8">
        <f>C13</f>
        <v>56</v>
      </c>
      <c r="D45" s="8">
        <f>D13</f>
        <v>0</v>
      </c>
      <c r="E45" s="8">
        <f>E13</f>
        <v>0</v>
      </c>
      <c r="F45" s="8">
        <f>F13</f>
        <v>66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192</v>
      </c>
    </row>
    <row r="46" spans="1:11" ht="12.75">
      <c r="A46" s="14" t="s">
        <v>47</v>
      </c>
      <c r="B46" s="8">
        <f>SUM(B15:B21)</f>
        <v>58</v>
      </c>
      <c r="C46" s="8">
        <f>SUM(C15:C21)</f>
        <v>16</v>
      </c>
      <c r="D46" s="8">
        <f>SUM(D15:D21)</f>
        <v>0</v>
      </c>
      <c r="E46" s="8">
        <f>SUM(E15:E21)</f>
        <v>0</v>
      </c>
      <c r="F46" s="8">
        <f>SUM(F15:F21)</f>
        <v>24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98</v>
      </c>
    </row>
    <row r="47" spans="1:11" ht="12.75">
      <c r="A47" s="14" t="s">
        <v>48</v>
      </c>
      <c r="B47" s="8">
        <f>SUM(B23:B29)</f>
        <v>485</v>
      </c>
      <c r="C47" s="8">
        <f>SUM(C23:C29)</f>
        <v>395</v>
      </c>
      <c r="D47" s="8">
        <f>SUM(D23:D29)</f>
        <v>0</v>
      </c>
      <c r="E47" s="8">
        <f>SUM(E23:E29)</f>
        <v>0</v>
      </c>
      <c r="F47" s="8">
        <f>SUM(F23:F29)</f>
        <v>24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904</v>
      </c>
    </row>
    <row r="48" spans="1:11" ht="12.75">
      <c r="A48" s="14" t="s">
        <v>49</v>
      </c>
      <c r="B48" s="8">
        <f>SUM(B31:B36)</f>
        <v>54</v>
      </c>
      <c r="C48" s="8">
        <f>SUM(C31:C36)</f>
        <v>36</v>
      </c>
      <c r="D48" s="8">
        <f>SUM(D31:D36)</f>
        <v>0</v>
      </c>
      <c r="E48" s="8">
        <f>SUM(E31:E36)</f>
        <v>0</v>
      </c>
      <c r="F48" s="8">
        <f>SUM(F31:F36)</f>
        <v>4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94</v>
      </c>
    </row>
    <row r="49" spans="1:11" ht="12.75">
      <c r="A49" s="14" t="s">
        <v>50</v>
      </c>
      <c r="B49" s="8">
        <f>SUM(B38:B39)</f>
        <v>24</v>
      </c>
      <c r="C49" s="8">
        <f>SUM(C38:C39)</f>
        <v>8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10</v>
      </c>
    </row>
    <row r="6" spans="1:11" ht="12.75">
      <c r="A6" s="6" t="s">
        <v>15</v>
      </c>
      <c r="B6" s="7">
        <v>7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182</v>
      </c>
      <c r="C7" s="7">
        <v>27</v>
      </c>
      <c r="D7" s="7">
        <v>0</v>
      </c>
      <c r="E7" s="7">
        <v>0</v>
      </c>
      <c r="F7" s="7">
        <v>9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218</v>
      </c>
    </row>
    <row r="8" spans="1:11" ht="12.75">
      <c r="A8" s="6" t="s">
        <v>17</v>
      </c>
      <c r="B8" s="7">
        <v>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53</v>
      </c>
    </row>
    <row r="9" spans="1:11" ht="12.75">
      <c r="A9" s="6" t="s">
        <v>18</v>
      </c>
      <c r="B9" s="7">
        <v>52</v>
      </c>
      <c r="C9" s="7">
        <v>9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62</v>
      </c>
    </row>
    <row r="10" spans="1:11" ht="12.75">
      <c r="A10" s="6" t="s">
        <v>19</v>
      </c>
      <c r="B10" s="7">
        <v>267</v>
      </c>
      <c r="C10" s="7">
        <v>27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294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362</v>
      </c>
      <c r="C13" s="8">
        <v>38</v>
      </c>
      <c r="D13" s="7">
        <v>0</v>
      </c>
      <c r="E13" s="7">
        <v>0</v>
      </c>
      <c r="F13" s="7">
        <v>13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414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4</v>
      </c>
      <c r="C16" s="7">
        <v>0</v>
      </c>
      <c r="D16" s="7">
        <v>0</v>
      </c>
      <c r="E16" s="7">
        <v>0</v>
      </c>
      <c r="F16" s="7">
        <v>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32</v>
      </c>
      <c r="C17" s="7">
        <v>3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36</v>
      </c>
    </row>
    <row r="18" spans="1:11" ht="12.75">
      <c r="A18" s="6" t="s">
        <v>27</v>
      </c>
      <c r="B18" s="7">
        <v>9</v>
      </c>
      <c r="C18" s="7">
        <v>1</v>
      </c>
      <c r="D18" s="7">
        <v>0</v>
      </c>
      <c r="E18" s="7">
        <v>0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15</v>
      </c>
    </row>
    <row r="19" spans="1:11" ht="12.75">
      <c r="A19" s="6" t="s">
        <v>28</v>
      </c>
      <c r="B19" s="7">
        <v>16</v>
      </c>
      <c r="C19" s="7">
        <v>5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25</v>
      </c>
    </row>
    <row r="20" spans="1:11" ht="12.75">
      <c r="A20" s="6" t="s">
        <v>29</v>
      </c>
      <c r="B20" s="7">
        <v>17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17</v>
      </c>
    </row>
    <row r="21" spans="1:11" ht="12.75">
      <c r="A21" s="6" t="s">
        <v>30</v>
      </c>
      <c r="B21" s="7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302</v>
      </c>
      <c r="C24" s="7">
        <v>42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344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1344</v>
      </c>
      <c r="C27" s="7">
        <v>191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1537</v>
      </c>
    </row>
    <row r="28" spans="1:11" ht="12.75">
      <c r="A28" s="6" t="s">
        <v>37</v>
      </c>
      <c r="B28" s="7">
        <v>220</v>
      </c>
      <c r="C28" s="7">
        <v>30</v>
      </c>
      <c r="D28" s="7">
        <v>0</v>
      </c>
      <c r="E28" s="7">
        <v>0</v>
      </c>
      <c r="F28" s="7">
        <v>11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262</v>
      </c>
    </row>
    <row r="29" spans="1:11" ht="12.75">
      <c r="A29" s="6" t="s">
        <v>38</v>
      </c>
      <c r="B29" s="7">
        <v>172</v>
      </c>
      <c r="C29" s="7">
        <v>20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192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2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6" t="s">
        <v>41</v>
      </c>
      <c r="B32" s="7">
        <v>186</v>
      </c>
      <c r="C32" s="7">
        <v>13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199</v>
      </c>
    </row>
    <row r="33" spans="1:11" ht="12.75">
      <c r="A33" s="11">
        <v>32</v>
      </c>
      <c r="B33" s="7">
        <v>2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1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86</v>
      </c>
      <c r="C35" s="7">
        <v>14</v>
      </c>
      <c r="D35" s="7">
        <v>0</v>
      </c>
      <c r="E35" s="7">
        <v>0</v>
      </c>
      <c r="F35" s="7">
        <v>8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108</v>
      </c>
    </row>
    <row r="36" spans="1:11" ht="12.75">
      <c r="A36" s="11">
        <v>35</v>
      </c>
      <c r="B36" s="7">
        <v>46</v>
      </c>
      <c r="C36" s="7">
        <v>3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50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138</v>
      </c>
      <c r="C38" s="7">
        <v>16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154</v>
      </c>
    </row>
    <row r="39" spans="1:11" ht="12.75">
      <c r="A39" s="11">
        <v>51</v>
      </c>
      <c r="B39" s="7">
        <v>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3511</v>
      </c>
      <c r="C42" s="12">
        <f>SUM(C5:C41)</f>
        <v>451</v>
      </c>
      <c r="D42" s="12">
        <f>SUM(D5:D41)</f>
        <v>0</v>
      </c>
      <c r="E42" s="12">
        <f>SUM(E5:E41)</f>
        <v>0</v>
      </c>
      <c r="F42" s="12">
        <f>SUM(F5:F41)</f>
        <v>58</v>
      </c>
      <c r="G42" s="12">
        <f>SUM(G5:G41)</f>
        <v>0</v>
      </c>
      <c r="H42" s="12">
        <f>SUM(H5:H41)</f>
        <v>0</v>
      </c>
      <c r="I42" s="12">
        <f>SUM(I5:I41)</f>
        <v>3</v>
      </c>
      <c r="J42" s="12">
        <f>SUM(J5:J41)</f>
        <v>0</v>
      </c>
      <c r="K42" s="12">
        <f>SUM(K5:K41)</f>
        <v>4023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565</v>
      </c>
      <c r="C44" s="8">
        <f>SUM(C5:C11)</f>
        <v>71</v>
      </c>
      <c r="D44" s="8">
        <f>SUM(D5:D11)</f>
        <v>0</v>
      </c>
      <c r="E44" s="8">
        <f>SUM(E5:E11)</f>
        <v>0</v>
      </c>
      <c r="F44" s="8">
        <f>SUM(F5:F11)</f>
        <v>10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646</v>
      </c>
    </row>
    <row r="45" spans="1:11" ht="12.75">
      <c r="A45" s="14" t="s">
        <v>46</v>
      </c>
      <c r="B45" s="8">
        <f>B13</f>
        <v>362</v>
      </c>
      <c r="C45" s="8">
        <f>C13</f>
        <v>38</v>
      </c>
      <c r="D45" s="8">
        <f>D13</f>
        <v>0</v>
      </c>
      <c r="E45" s="8">
        <f>E13</f>
        <v>0</v>
      </c>
      <c r="F45" s="8">
        <f>F13</f>
        <v>13</v>
      </c>
      <c r="G45" s="8">
        <f>G13</f>
        <v>0</v>
      </c>
      <c r="H45" s="8">
        <f>H13</f>
        <v>0</v>
      </c>
      <c r="I45" s="8">
        <f>I13</f>
        <v>1</v>
      </c>
      <c r="J45" s="8">
        <f>J13</f>
        <v>0</v>
      </c>
      <c r="K45" s="8">
        <f>K13</f>
        <v>414</v>
      </c>
    </row>
    <row r="46" spans="1:11" ht="12.75">
      <c r="A46" s="14" t="s">
        <v>47</v>
      </c>
      <c r="B46" s="8">
        <f>SUM(B15:B21)</f>
        <v>81</v>
      </c>
      <c r="C46" s="8">
        <f>SUM(C15:C21)</f>
        <v>9</v>
      </c>
      <c r="D46" s="8">
        <f>SUM(D15:D21)</f>
        <v>0</v>
      </c>
      <c r="E46" s="8">
        <f>SUM(E15:E21)</f>
        <v>0</v>
      </c>
      <c r="F46" s="8">
        <f>SUM(F15:F21)</f>
        <v>14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104</v>
      </c>
    </row>
    <row r="47" spans="1:11" ht="12.75">
      <c r="A47" s="14" t="s">
        <v>48</v>
      </c>
      <c r="B47" s="8">
        <f>SUM(B23:B29)</f>
        <v>2040</v>
      </c>
      <c r="C47" s="8">
        <f>SUM(C23:C29)</f>
        <v>283</v>
      </c>
      <c r="D47" s="8">
        <f>SUM(D23:D29)</f>
        <v>0</v>
      </c>
      <c r="E47" s="8">
        <f>SUM(E23:E29)</f>
        <v>0</v>
      </c>
      <c r="F47" s="8">
        <f>SUM(F23:F29)</f>
        <v>12</v>
      </c>
      <c r="G47" s="8">
        <f>SUM(G23:G29)</f>
        <v>0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2337</v>
      </c>
    </row>
    <row r="48" spans="1:11" ht="12.75">
      <c r="A48" s="14" t="s">
        <v>49</v>
      </c>
      <c r="B48" s="8">
        <f>SUM(B31:B36)</f>
        <v>323</v>
      </c>
      <c r="C48" s="8">
        <f>SUM(C31:C36)</f>
        <v>34</v>
      </c>
      <c r="D48" s="8">
        <f>SUM(D31:D36)</f>
        <v>0</v>
      </c>
      <c r="E48" s="8">
        <f>SUM(E31:E36)</f>
        <v>0</v>
      </c>
      <c r="F48" s="8">
        <f>SUM(F31:F36)</f>
        <v>9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366</v>
      </c>
    </row>
    <row r="49" spans="1:11" ht="12.75">
      <c r="A49" s="14" t="s">
        <v>50</v>
      </c>
      <c r="B49" s="8">
        <f>SUM(B38:B39)</f>
        <v>140</v>
      </c>
      <c r="C49" s="8">
        <f>SUM(C38:C39)</f>
        <v>16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156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22</v>
      </c>
      <c r="C7" s="7">
        <v>19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5</v>
      </c>
      <c r="C9" s="7">
        <v>7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14</v>
      </c>
    </row>
    <row r="10" spans="1:11" ht="12.75">
      <c r="A10" s="6" t="s">
        <v>19</v>
      </c>
      <c r="B10" s="7">
        <v>24</v>
      </c>
      <c r="C10" s="7">
        <v>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29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62</v>
      </c>
      <c r="C13" s="8">
        <v>38</v>
      </c>
      <c r="D13" s="7">
        <v>0</v>
      </c>
      <c r="E13" s="7">
        <v>0</v>
      </c>
      <c r="F13" s="7">
        <v>23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29</v>
      </c>
      <c r="C17" s="7">
        <v>7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>
        <v>5</v>
      </c>
      <c r="C19" s="7">
        <v>2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96</v>
      </c>
      <c r="C24" s="7">
        <v>83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179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145</v>
      </c>
      <c r="C27" s="7">
        <v>92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237</v>
      </c>
    </row>
    <row r="28" spans="1:11" ht="12.75">
      <c r="A28" s="6" t="s">
        <v>37</v>
      </c>
      <c r="B28" s="7">
        <v>61</v>
      </c>
      <c r="C28" s="7">
        <v>35</v>
      </c>
      <c r="D28" s="7">
        <v>0</v>
      </c>
      <c r="E28" s="7">
        <v>0</v>
      </c>
      <c r="F28" s="7">
        <v>6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102</v>
      </c>
    </row>
    <row r="29" spans="1:11" ht="12.75">
      <c r="A29" s="6" t="s">
        <v>38</v>
      </c>
      <c r="B29" s="7">
        <v>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18</v>
      </c>
      <c r="C32" s="7">
        <v>13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31</v>
      </c>
    </row>
    <row r="33" spans="1:11" ht="12.75">
      <c r="A33" s="11">
        <v>32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1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15</v>
      </c>
      <c r="C35" s="7">
        <v>9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27</v>
      </c>
    </row>
    <row r="36" spans="1:11" ht="12.75">
      <c r="A36" s="11">
        <v>35</v>
      </c>
      <c r="B36" s="7">
        <v>4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21</v>
      </c>
      <c r="C38" s="7">
        <v>7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28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519</v>
      </c>
      <c r="C42" s="12">
        <f>SUM(C5:C41)</f>
        <v>327</v>
      </c>
      <c r="D42" s="12">
        <f>SUM(D5:D41)</f>
        <v>0</v>
      </c>
      <c r="E42" s="12">
        <f>SUM(E5:E41)</f>
        <v>0</v>
      </c>
      <c r="F42" s="12">
        <f>SUM(F5:F41)</f>
        <v>43</v>
      </c>
      <c r="G42" s="12">
        <f>SUM(G5:G41)</f>
        <v>0</v>
      </c>
      <c r="H42" s="12">
        <f>SUM(H5:H41)</f>
        <v>0</v>
      </c>
      <c r="I42" s="12">
        <f>SUM(I5:I41)</f>
        <v>1</v>
      </c>
      <c r="J42" s="12">
        <f>SUM(J5:J41)</f>
        <v>0</v>
      </c>
      <c r="K42" s="12">
        <f>SUM(K5:K41)</f>
        <v>890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52</v>
      </c>
      <c r="C44" s="8">
        <f>SUM(C5:C11)</f>
        <v>34</v>
      </c>
      <c r="D44" s="8">
        <f>SUM(D5:D11)</f>
        <v>0</v>
      </c>
      <c r="E44" s="8">
        <f>SUM(E5:E11)</f>
        <v>0</v>
      </c>
      <c r="F44" s="8">
        <f>SUM(F5:F11)</f>
        <v>4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90</v>
      </c>
    </row>
    <row r="45" spans="1:11" ht="12.75">
      <c r="A45" s="14" t="s">
        <v>46</v>
      </c>
      <c r="B45" s="8">
        <f>B13</f>
        <v>62</v>
      </c>
      <c r="C45" s="8">
        <f>C13</f>
        <v>38</v>
      </c>
      <c r="D45" s="8">
        <f>D13</f>
        <v>0</v>
      </c>
      <c r="E45" s="8">
        <f>E13</f>
        <v>0</v>
      </c>
      <c r="F45" s="8">
        <f>F13</f>
        <v>23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123</v>
      </c>
    </row>
    <row r="46" spans="1:11" ht="12.75">
      <c r="A46" s="14" t="s">
        <v>47</v>
      </c>
      <c r="B46" s="8">
        <f>SUM(B15:B21)</f>
        <v>40</v>
      </c>
      <c r="C46" s="8">
        <f>SUM(C15:C21)</f>
        <v>9</v>
      </c>
      <c r="D46" s="8">
        <f>SUM(D15:D21)</f>
        <v>0</v>
      </c>
      <c r="E46" s="8">
        <f>SUM(E15:E21)</f>
        <v>0</v>
      </c>
      <c r="F46" s="8">
        <f>SUM(F15:F21)</f>
        <v>7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56</v>
      </c>
    </row>
    <row r="47" spans="1:11" ht="12.75">
      <c r="A47" s="14" t="s">
        <v>48</v>
      </c>
      <c r="B47" s="8">
        <f>SUM(B23:B29)</f>
        <v>306</v>
      </c>
      <c r="C47" s="8">
        <f>SUM(C23:C29)</f>
        <v>213</v>
      </c>
      <c r="D47" s="8">
        <f>SUM(D23:D29)</f>
        <v>0</v>
      </c>
      <c r="E47" s="8">
        <f>SUM(E23:E29)</f>
        <v>0</v>
      </c>
      <c r="F47" s="8">
        <f>SUM(F23:F29)</f>
        <v>6</v>
      </c>
      <c r="G47" s="8">
        <f>SUM(G23:G29)</f>
        <v>0</v>
      </c>
      <c r="H47" s="8">
        <f>SUM(H23:H29)</f>
        <v>0</v>
      </c>
      <c r="I47" s="8">
        <f>SUM(I23:I29)</f>
        <v>1</v>
      </c>
      <c r="J47" s="8">
        <f>SUM(J23:J29)</f>
        <v>0</v>
      </c>
      <c r="K47" s="8">
        <f>SUM(K23:K29)</f>
        <v>526</v>
      </c>
    </row>
    <row r="48" spans="1:11" ht="12.75">
      <c r="A48" s="14" t="s">
        <v>49</v>
      </c>
      <c r="B48" s="8">
        <f>SUM(B31:B36)</f>
        <v>38</v>
      </c>
      <c r="C48" s="8">
        <f>SUM(C31:C36)</f>
        <v>26</v>
      </c>
      <c r="D48" s="8">
        <f>SUM(D31:D36)</f>
        <v>0</v>
      </c>
      <c r="E48" s="8">
        <f>SUM(E31:E36)</f>
        <v>0</v>
      </c>
      <c r="F48" s="8">
        <f>SUM(F31:F36)</f>
        <v>3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67</v>
      </c>
    </row>
    <row r="49" spans="1:11" ht="12.75">
      <c r="A49" s="14" t="s">
        <v>50</v>
      </c>
      <c r="B49" s="8">
        <f>SUM(B38:B39)</f>
        <v>21</v>
      </c>
      <c r="C49" s="8">
        <f>SUM(C38:C39)</f>
        <v>7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28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8">
        <v>1</v>
      </c>
      <c r="D13" s="7">
        <v>0</v>
      </c>
      <c r="E13" s="7">
        <v>0</v>
      </c>
      <c r="F13" s="7">
        <v>6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7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</v>
      </c>
    </row>
    <row r="45" spans="1:11" ht="12.75">
      <c r="A45" s="14" t="s">
        <v>46</v>
      </c>
      <c r="B45" s="8">
        <f>B13</f>
        <v>1</v>
      </c>
      <c r="C45" s="8">
        <f>C13</f>
        <v>1</v>
      </c>
      <c r="D45" s="8">
        <f>D13</f>
        <v>0</v>
      </c>
      <c r="E45" s="8">
        <f>E13</f>
        <v>0</v>
      </c>
      <c r="F45" s="8">
        <f>F13</f>
        <v>6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8</v>
      </c>
    </row>
    <row r="46" spans="1:11" ht="12.75">
      <c r="A46" s="14" t="s">
        <v>47</v>
      </c>
      <c r="B46" s="8">
        <f>SUM(B15:B21)</f>
        <v>1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6</v>
      </c>
      <c r="C7" s="7">
        <v>31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39</v>
      </c>
    </row>
    <row r="8" spans="1:11" ht="12.75">
      <c r="A8" s="6" t="s">
        <v>17</v>
      </c>
      <c r="B8" s="7">
        <v>2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2</v>
      </c>
      <c r="C9" s="7">
        <v>25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28</v>
      </c>
    </row>
    <row r="10" spans="1:11" ht="12.75">
      <c r="A10" s="6" t="s">
        <v>19</v>
      </c>
      <c r="B10" s="7">
        <v>6</v>
      </c>
      <c r="C10" s="7">
        <v>21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</v>
      </c>
      <c r="C13" s="8">
        <v>85</v>
      </c>
      <c r="D13" s="7">
        <v>0</v>
      </c>
      <c r="E13" s="7">
        <v>0</v>
      </c>
      <c r="F13" s="7">
        <v>6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104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6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5</v>
      </c>
      <c r="C19" s="7">
        <v>11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16</v>
      </c>
    </row>
    <row r="20" spans="1:11" ht="12.75">
      <c r="A20" s="6" t="s">
        <v>29</v>
      </c>
      <c r="B20" s="7">
        <v>2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14</v>
      </c>
      <c r="C24" s="7">
        <v>84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99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53</v>
      </c>
      <c r="C27" s="7">
        <v>228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283</v>
      </c>
    </row>
    <row r="28" spans="1:11" ht="12.75">
      <c r="A28" s="6" t="s">
        <v>37</v>
      </c>
      <c r="B28" s="7">
        <v>9</v>
      </c>
      <c r="C28" s="7">
        <v>37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3</v>
      </c>
      <c r="C32" s="7">
        <v>13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4</v>
      </c>
      <c r="C35" s="7">
        <v>16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20</v>
      </c>
    </row>
    <row r="36" spans="1:11" ht="12.75">
      <c r="A36" s="11">
        <v>35</v>
      </c>
      <c r="B36" s="7">
        <v>4</v>
      </c>
      <c r="C36" s="7">
        <v>11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6</v>
      </c>
      <c r="C38" s="7">
        <v>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136</v>
      </c>
      <c r="C42" s="12">
        <f>SUM(C5:C41)</f>
        <v>585</v>
      </c>
      <c r="D42" s="12">
        <f>SUM(D5:D41)</f>
        <v>0</v>
      </c>
      <c r="E42" s="12">
        <f>SUM(E5:E41)</f>
        <v>0</v>
      </c>
      <c r="F42" s="12">
        <f>SUM(F5:F41)</f>
        <v>14</v>
      </c>
      <c r="G42" s="12">
        <f>SUM(G5:G41)</f>
        <v>0</v>
      </c>
      <c r="H42" s="12">
        <f>SUM(H5:H41)</f>
        <v>0</v>
      </c>
      <c r="I42" s="12">
        <f>SUM(I5:I41)</f>
        <v>2</v>
      </c>
      <c r="J42" s="12">
        <f>SUM(J5:J41)</f>
        <v>0</v>
      </c>
      <c r="K42" s="12">
        <f>SUM(K5:K41)</f>
        <v>737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17</v>
      </c>
      <c r="C44" s="8">
        <f>SUM(C5:C11)</f>
        <v>89</v>
      </c>
      <c r="D44" s="8">
        <f>SUM(D5:D11)</f>
        <v>0</v>
      </c>
      <c r="E44" s="8">
        <f>SUM(E5:E11)</f>
        <v>0</v>
      </c>
      <c r="F44" s="8">
        <f>SUM(F5:F11)</f>
        <v>3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109</v>
      </c>
    </row>
    <row r="45" spans="1:11" ht="12.75">
      <c r="A45" s="14" t="s">
        <v>46</v>
      </c>
      <c r="B45" s="8">
        <f>B13</f>
        <v>13</v>
      </c>
      <c r="C45" s="8">
        <f>C13</f>
        <v>85</v>
      </c>
      <c r="D45" s="8">
        <f>D13</f>
        <v>0</v>
      </c>
      <c r="E45" s="8">
        <f>E13</f>
        <v>0</v>
      </c>
      <c r="F45" s="8">
        <f>F13</f>
        <v>6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104</v>
      </c>
    </row>
    <row r="46" spans="1:11" ht="12.75">
      <c r="A46" s="14" t="s">
        <v>47</v>
      </c>
      <c r="B46" s="8">
        <f>SUM(B15:B21)</f>
        <v>13</v>
      </c>
      <c r="C46" s="8">
        <f>SUM(C15:C21)</f>
        <v>14</v>
      </c>
      <c r="D46" s="8">
        <f>SUM(D15:D21)</f>
        <v>0</v>
      </c>
      <c r="E46" s="8">
        <f>SUM(E15:E21)</f>
        <v>0</v>
      </c>
      <c r="F46" s="8">
        <f>SUM(F15:F21)</f>
        <v>2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29</v>
      </c>
    </row>
    <row r="47" spans="1:11" ht="12.75">
      <c r="A47" s="14" t="s">
        <v>48</v>
      </c>
      <c r="B47" s="8">
        <f>SUM(B23:B29)</f>
        <v>76</v>
      </c>
      <c r="C47" s="8">
        <f>SUM(C23:C29)</f>
        <v>350</v>
      </c>
      <c r="D47" s="8">
        <f>SUM(D23:D29)</f>
        <v>0</v>
      </c>
      <c r="E47" s="8">
        <f>SUM(E23:E29)</f>
        <v>0</v>
      </c>
      <c r="F47" s="8">
        <f>SUM(F23:F29)</f>
        <v>3</v>
      </c>
      <c r="G47" s="8">
        <f>SUM(G23:G29)</f>
        <v>0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431</v>
      </c>
    </row>
    <row r="48" spans="1:11" ht="12.75">
      <c r="A48" s="14" t="s">
        <v>49</v>
      </c>
      <c r="B48" s="8">
        <f>SUM(B31:B36)</f>
        <v>11</v>
      </c>
      <c r="C48" s="8">
        <f>SUM(C31:C36)</f>
        <v>43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54</v>
      </c>
    </row>
    <row r="49" spans="1:11" ht="12.75">
      <c r="A49" s="14" t="s">
        <v>50</v>
      </c>
      <c r="B49" s="8">
        <f>SUM(B38:B39)</f>
        <v>6</v>
      </c>
      <c r="C49" s="8">
        <f>SUM(C38:C39)</f>
        <v>4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2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13</v>
      </c>
      <c r="C7" s="7">
        <v>10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24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7</v>
      </c>
      <c r="C9" s="7">
        <v>3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38</v>
      </c>
      <c r="C10" s="7">
        <v>16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43</v>
      </c>
      <c r="C13" s="8">
        <v>25</v>
      </c>
      <c r="D13" s="7">
        <v>0</v>
      </c>
      <c r="E13" s="7">
        <v>0</v>
      </c>
      <c r="F13" s="7">
        <v>26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94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11</v>
      </c>
      <c r="C17" s="7">
        <v>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17</v>
      </c>
    </row>
    <row r="18" spans="1:11" ht="12.75">
      <c r="A18" s="6" t="s">
        <v>27</v>
      </c>
      <c r="B18" s="7">
        <v>3</v>
      </c>
      <c r="C18" s="7">
        <v>2</v>
      </c>
      <c r="D18" s="7">
        <v>0</v>
      </c>
      <c r="E18" s="7">
        <v>0</v>
      </c>
      <c r="F18" s="7">
        <v>17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22</v>
      </c>
    </row>
    <row r="19" spans="1:11" ht="12.75">
      <c r="A19" s="6" t="s">
        <v>28</v>
      </c>
      <c r="B19" s="7">
        <v>7</v>
      </c>
      <c r="C19" s="7">
        <v>2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13</v>
      </c>
    </row>
    <row r="20" spans="1:11" ht="12.75">
      <c r="A20" s="6" t="s">
        <v>29</v>
      </c>
      <c r="B20" s="7">
        <v>8</v>
      </c>
      <c r="C20" s="7">
        <v>6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87</v>
      </c>
      <c r="C24" s="7">
        <v>80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167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222</v>
      </c>
      <c r="C27" s="7">
        <v>137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359</v>
      </c>
    </row>
    <row r="28" spans="1:11" ht="12.75">
      <c r="A28" s="6" t="s">
        <v>37</v>
      </c>
      <c r="B28" s="7">
        <v>77</v>
      </c>
      <c r="C28" s="7">
        <v>62</v>
      </c>
      <c r="D28" s="7">
        <v>0</v>
      </c>
      <c r="E28" s="7">
        <v>0</v>
      </c>
      <c r="F28" s="7">
        <v>14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153</v>
      </c>
    </row>
    <row r="29" spans="1:11" ht="12.75">
      <c r="A29" s="6" t="s">
        <v>38</v>
      </c>
      <c r="B29" s="7">
        <v>2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18</v>
      </c>
      <c r="C32" s="7">
        <v>17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35</v>
      </c>
    </row>
    <row r="33" spans="1:11" ht="12.75">
      <c r="A33" s="11">
        <v>32</v>
      </c>
      <c r="B33" s="7">
        <v>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33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18</v>
      </c>
      <c r="C35" s="7">
        <v>8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28</v>
      </c>
    </row>
    <row r="36" spans="1:11" ht="12.75">
      <c r="A36" s="11">
        <v>35</v>
      </c>
      <c r="B36" s="7">
        <v>8</v>
      </c>
      <c r="C36" s="7">
        <v>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9</v>
      </c>
      <c r="C38" s="7">
        <v>4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14</v>
      </c>
    </row>
    <row r="39" spans="1:11" ht="12.75">
      <c r="A39" s="11">
        <v>51</v>
      </c>
      <c r="B39" s="7">
        <v>0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580</v>
      </c>
      <c r="C42" s="12">
        <f>SUM(C5:C41)</f>
        <v>388</v>
      </c>
      <c r="D42" s="12">
        <f>SUM(D5:D41)</f>
        <v>0</v>
      </c>
      <c r="E42" s="12">
        <f>SUM(E5:E41)</f>
        <v>0</v>
      </c>
      <c r="F42" s="12">
        <f>SUM(F5:F41)</f>
        <v>70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1038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62</v>
      </c>
      <c r="C44" s="8">
        <f>SUM(C5:C11)</f>
        <v>32</v>
      </c>
      <c r="D44" s="8">
        <f>SUM(D5:D11)</f>
        <v>0</v>
      </c>
      <c r="E44" s="8">
        <f>SUM(E5:E11)</f>
        <v>0</v>
      </c>
      <c r="F44" s="8">
        <f>SUM(F5:F11)</f>
        <v>4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98</v>
      </c>
    </row>
    <row r="45" spans="1:11" ht="12.75">
      <c r="A45" s="14" t="s">
        <v>46</v>
      </c>
      <c r="B45" s="8">
        <f>B13</f>
        <v>43</v>
      </c>
      <c r="C45" s="8">
        <f>C13</f>
        <v>25</v>
      </c>
      <c r="D45" s="8">
        <f>D13</f>
        <v>0</v>
      </c>
      <c r="E45" s="8">
        <f>E13</f>
        <v>0</v>
      </c>
      <c r="F45" s="8">
        <f>F13</f>
        <v>26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94</v>
      </c>
    </row>
    <row r="46" spans="1:11" ht="12.75">
      <c r="A46" s="14" t="s">
        <v>47</v>
      </c>
      <c r="B46" s="8">
        <f>SUM(B15:B21)</f>
        <v>29</v>
      </c>
      <c r="C46" s="8">
        <f>SUM(C15:C21)</f>
        <v>16</v>
      </c>
      <c r="D46" s="8">
        <f>SUM(D15:D21)</f>
        <v>0</v>
      </c>
      <c r="E46" s="8">
        <f>SUM(E15:E21)</f>
        <v>0</v>
      </c>
      <c r="F46" s="8">
        <f>SUM(F15:F21)</f>
        <v>23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68</v>
      </c>
    </row>
    <row r="47" spans="1:11" ht="12.75">
      <c r="A47" s="14" t="s">
        <v>48</v>
      </c>
      <c r="B47" s="8">
        <f>SUM(B23:B29)</f>
        <v>389</v>
      </c>
      <c r="C47" s="8">
        <f>SUM(C23:C29)</f>
        <v>280</v>
      </c>
      <c r="D47" s="8">
        <f>SUM(D23:D29)</f>
        <v>0</v>
      </c>
      <c r="E47" s="8">
        <f>SUM(E23:E29)</f>
        <v>0</v>
      </c>
      <c r="F47" s="8">
        <f>SUM(F23:F29)</f>
        <v>14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683</v>
      </c>
    </row>
    <row r="48" spans="1:11" ht="12.75">
      <c r="A48" s="14" t="s">
        <v>49</v>
      </c>
      <c r="B48" s="8">
        <f>SUM(B31:B36)</f>
        <v>48</v>
      </c>
      <c r="C48" s="8">
        <f>SUM(C31:C36)</f>
        <v>29</v>
      </c>
      <c r="D48" s="8">
        <f>SUM(D31:D36)</f>
        <v>0</v>
      </c>
      <c r="E48" s="8">
        <f>SUM(E31:E36)</f>
        <v>0</v>
      </c>
      <c r="F48" s="8">
        <f>SUM(F31:F36)</f>
        <v>2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79</v>
      </c>
    </row>
    <row r="49" spans="1:11" ht="12.75">
      <c r="A49" s="14" t="s">
        <v>50</v>
      </c>
      <c r="B49" s="8">
        <f>SUM(B38:B39)</f>
        <v>9</v>
      </c>
      <c r="C49" s="8">
        <f>SUM(C38:C39)</f>
        <v>6</v>
      </c>
      <c r="D49" s="8">
        <f>SUM(D38:D39)</f>
        <v>0</v>
      </c>
      <c r="E49" s="8">
        <f>SUM(E38:E39)</f>
        <v>0</v>
      </c>
      <c r="F49" s="8">
        <f>SUM(F38:F39)</f>
        <v>1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16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18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0</v>
      </c>
    </row>
    <row r="45" spans="1:11" ht="12.75">
      <c r="A45" s="14" t="s">
        <v>46</v>
      </c>
      <c r="B45" s="8">
        <f>B13</f>
        <v>0</v>
      </c>
      <c r="C45" s="8">
        <f>C13</f>
        <v>16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16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20">
        <v>4</v>
      </c>
      <c r="D5" s="7">
        <v>0</v>
      </c>
      <c r="E5" s="7">
        <v>0</v>
      </c>
      <c r="F5" s="19">
        <v>0</v>
      </c>
      <c r="G5" s="19" t="s">
        <v>54</v>
      </c>
      <c r="H5" s="19" t="s">
        <v>54</v>
      </c>
      <c r="I5" s="20">
        <v>0</v>
      </c>
      <c r="J5" s="20">
        <v>0</v>
      </c>
      <c r="K5" s="8">
        <f>SUM(B5:J5)</f>
        <v>5</v>
      </c>
    </row>
    <row r="6" spans="1:11" ht="12.75">
      <c r="A6" s="6" t="s">
        <v>15</v>
      </c>
      <c r="B6" s="19">
        <v>2</v>
      </c>
      <c r="C6" s="8">
        <v>1</v>
      </c>
      <c r="D6" s="7">
        <v>0</v>
      </c>
      <c r="E6" s="7">
        <v>0</v>
      </c>
      <c r="F6" s="19">
        <v>0</v>
      </c>
      <c r="G6" s="19" t="s">
        <v>54</v>
      </c>
      <c r="H6" s="19" t="s">
        <v>54</v>
      </c>
      <c r="I6" s="20">
        <v>0</v>
      </c>
      <c r="J6" s="20">
        <v>0</v>
      </c>
      <c r="K6" s="8">
        <f>SUM(B6:J6)</f>
        <v>3</v>
      </c>
    </row>
    <row r="7" spans="1:11" ht="12.75">
      <c r="A7" s="6" t="s">
        <v>16</v>
      </c>
      <c r="B7" s="7">
        <v>10</v>
      </c>
      <c r="C7" s="8">
        <v>26</v>
      </c>
      <c r="D7" s="7">
        <v>0</v>
      </c>
      <c r="E7" s="7">
        <v>0</v>
      </c>
      <c r="F7" s="7">
        <v>1</v>
      </c>
      <c r="G7" s="19" t="s">
        <v>54</v>
      </c>
      <c r="H7" s="19" t="s">
        <v>54</v>
      </c>
      <c r="I7" s="20">
        <v>0</v>
      </c>
      <c r="J7" s="20">
        <v>0</v>
      </c>
      <c r="K7" s="8">
        <f>SUM(B7:J7)</f>
        <v>37</v>
      </c>
    </row>
    <row r="8" spans="1:11" ht="12.75">
      <c r="A8" s="6" t="s">
        <v>17</v>
      </c>
      <c r="B8" s="7">
        <v>1</v>
      </c>
      <c r="C8" s="8">
        <v>1</v>
      </c>
      <c r="D8" s="7">
        <v>0</v>
      </c>
      <c r="E8" s="7">
        <v>0</v>
      </c>
      <c r="F8" s="7">
        <v>0</v>
      </c>
      <c r="G8" s="19" t="s">
        <v>54</v>
      </c>
      <c r="H8" s="19" t="s">
        <v>54</v>
      </c>
      <c r="I8" s="20">
        <v>0</v>
      </c>
      <c r="J8" s="20">
        <v>0</v>
      </c>
      <c r="K8" s="8">
        <f>SUM(B8:J8)</f>
        <v>2</v>
      </c>
    </row>
    <row r="9" spans="1:11" ht="12.75">
      <c r="A9" s="6" t="s">
        <v>18</v>
      </c>
      <c r="B9" s="7">
        <v>1</v>
      </c>
      <c r="C9" s="8">
        <v>14</v>
      </c>
      <c r="D9" s="7">
        <v>0</v>
      </c>
      <c r="E9" s="7">
        <v>0</v>
      </c>
      <c r="F9" s="7">
        <v>4</v>
      </c>
      <c r="G9" s="19" t="s">
        <v>54</v>
      </c>
      <c r="H9" s="19" t="s">
        <v>54</v>
      </c>
      <c r="I9" s="20">
        <v>0</v>
      </c>
      <c r="J9" s="20">
        <v>0</v>
      </c>
      <c r="K9" s="8">
        <f>SUM(B9:J9)</f>
        <v>19</v>
      </c>
    </row>
    <row r="10" spans="1:11" ht="12.75">
      <c r="A10" s="6" t="s">
        <v>19</v>
      </c>
      <c r="B10" s="7">
        <v>41</v>
      </c>
      <c r="C10" s="8">
        <v>39</v>
      </c>
      <c r="D10" s="7">
        <v>0</v>
      </c>
      <c r="E10" s="7">
        <v>0</v>
      </c>
      <c r="F10" s="7">
        <v>2</v>
      </c>
      <c r="G10" s="19" t="s">
        <v>54</v>
      </c>
      <c r="H10" s="19" t="s">
        <v>54</v>
      </c>
      <c r="I10" s="20">
        <v>0</v>
      </c>
      <c r="J10" s="20">
        <v>0</v>
      </c>
      <c r="K10" s="8">
        <f>SUM(B10:J10)</f>
        <v>82</v>
      </c>
    </row>
    <row r="11" spans="1:11" ht="12.75">
      <c r="A11" s="6" t="s">
        <v>20</v>
      </c>
      <c r="B11" s="7">
        <v>1</v>
      </c>
      <c r="C11" s="8">
        <v>2</v>
      </c>
      <c r="D11" s="7">
        <v>0</v>
      </c>
      <c r="E11" s="7">
        <v>0</v>
      </c>
      <c r="F11" s="7">
        <v>0</v>
      </c>
      <c r="G11" s="19" t="s">
        <v>54</v>
      </c>
      <c r="H11" s="19" t="s">
        <v>54</v>
      </c>
      <c r="I11" s="20">
        <v>0</v>
      </c>
      <c r="J11" s="20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41</v>
      </c>
      <c r="C13" s="8">
        <v>70</v>
      </c>
      <c r="D13" s="7">
        <v>0</v>
      </c>
      <c r="E13" s="7">
        <v>0</v>
      </c>
      <c r="F13" s="7">
        <v>26</v>
      </c>
      <c r="G13" s="8">
        <v>0</v>
      </c>
      <c r="H13" s="7">
        <v>0</v>
      </c>
      <c r="I13" s="8">
        <v>0</v>
      </c>
      <c r="J13" s="8">
        <v>0</v>
      </c>
      <c r="K13" s="8">
        <f>SUM(B13:J13)</f>
        <v>137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1</v>
      </c>
      <c r="D15" s="8">
        <v>0</v>
      </c>
      <c r="E15" s="8">
        <v>0</v>
      </c>
      <c r="F15" s="7">
        <v>0</v>
      </c>
      <c r="G15" s="8">
        <v>0</v>
      </c>
      <c r="H15" s="8">
        <v>0</v>
      </c>
      <c r="I15" s="8">
        <v>0</v>
      </c>
      <c r="J15" s="8">
        <v>0</v>
      </c>
      <c r="K15" s="8">
        <f>SUM(B15:J15)</f>
        <v>1</v>
      </c>
    </row>
    <row r="16" spans="1:11" ht="12.75">
      <c r="A16" s="6" t="s">
        <v>25</v>
      </c>
      <c r="B16" s="7">
        <v>4</v>
      </c>
      <c r="C16" s="8">
        <v>2</v>
      </c>
      <c r="D16" s="8">
        <v>0</v>
      </c>
      <c r="E16" s="8">
        <v>0</v>
      </c>
      <c r="F16" s="7">
        <v>2</v>
      </c>
      <c r="G16" s="8">
        <v>0</v>
      </c>
      <c r="H16" s="8">
        <v>0</v>
      </c>
      <c r="I16" s="8">
        <v>0</v>
      </c>
      <c r="J16" s="8">
        <v>0</v>
      </c>
      <c r="K16" s="8">
        <f>SUM(B16:J16)</f>
        <v>8</v>
      </c>
    </row>
    <row r="17" spans="1:11" ht="12.75">
      <c r="A17" s="6" t="s">
        <v>26</v>
      </c>
      <c r="B17" s="7">
        <v>8</v>
      </c>
      <c r="C17" s="8">
        <v>9</v>
      </c>
      <c r="D17" s="8">
        <v>0</v>
      </c>
      <c r="E17" s="8">
        <v>0</v>
      </c>
      <c r="F17" s="7">
        <v>2</v>
      </c>
      <c r="G17" s="8">
        <v>0</v>
      </c>
      <c r="H17" s="8">
        <v>0</v>
      </c>
      <c r="I17" s="8">
        <v>0</v>
      </c>
      <c r="J17" s="8">
        <v>0</v>
      </c>
      <c r="K17" s="8">
        <f>SUM(B17:J17)</f>
        <v>19</v>
      </c>
    </row>
    <row r="18" spans="1:11" ht="12.75">
      <c r="A18" s="6" t="s">
        <v>27</v>
      </c>
      <c r="B18" s="7">
        <v>4</v>
      </c>
      <c r="C18" s="8">
        <v>4</v>
      </c>
      <c r="D18" s="8">
        <v>0</v>
      </c>
      <c r="E18" s="8">
        <v>0</v>
      </c>
      <c r="F18" s="7">
        <v>6</v>
      </c>
      <c r="G18" s="8">
        <v>0</v>
      </c>
      <c r="H18" s="8">
        <v>0</v>
      </c>
      <c r="I18" s="8">
        <v>0</v>
      </c>
      <c r="J18" s="8">
        <v>0</v>
      </c>
      <c r="K18" s="8">
        <f>SUM(B18:J18)</f>
        <v>14</v>
      </c>
    </row>
    <row r="19" spans="1:11" ht="12.75">
      <c r="A19" s="6" t="s">
        <v>28</v>
      </c>
      <c r="B19" s="7">
        <v>4</v>
      </c>
      <c r="C19" s="8">
        <v>8</v>
      </c>
      <c r="D19" s="8">
        <v>0</v>
      </c>
      <c r="E19" s="8">
        <v>0</v>
      </c>
      <c r="F19" s="7">
        <v>4</v>
      </c>
      <c r="G19" s="8">
        <v>0</v>
      </c>
      <c r="H19" s="8">
        <v>0</v>
      </c>
      <c r="I19" s="8">
        <v>0</v>
      </c>
      <c r="J19" s="8">
        <v>0</v>
      </c>
      <c r="K19" s="8">
        <f>SUM(B19:J19)</f>
        <v>16</v>
      </c>
    </row>
    <row r="20" spans="1:11" ht="12.75">
      <c r="A20" s="6" t="s">
        <v>29</v>
      </c>
      <c r="B20" s="7">
        <v>4</v>
      </c>
      <c r="C20" s="8">
        <v>14</v>
      </c>
      <c r="D20" s="8">
        <v>0</v>
      </c>
      <c r="E20" s="8">
        <v>0</v>
      </c>
      <c r="F20" s="7">
        <v>2</v>
      </c>
      <c r="G20" s="8">
        <v>0</v>
      </c>
      <c r="H20" s="8">
        <v>0</v>
      </c>
      <c r="I20" s="8">
        <v>0</v>
      </c>
      <c r="J20" s="8">
        <v>0</v>
      </c>
      <c r="K20" s="8">
        <f>SUM(B20:J20)</f>
        <v>20</v>
      </c>
    </row>
    <row r="21" spans="1:11" ht="12.75">
      <c r="A21" s="6" t="s">
        <v>30</v>
      </c>
      <c r="B21" s="7">
        <v>0</v>
      </c>
      <c r="C21" s="8">
        <v>0</v>
      </c>
      <c r="D21" s="8">
        <v>0</v>
      </c>
      <c r="E21" s="8">
        <v>0</v>
      </c>
      <c r="F21" s="7">
        <v>0</v>
      </c>
      <c r="G21" s="8">
        <v>0</v>
      </c>
      <c r="H21" s="8">
        <v>0</v>
      </c>
      <c r="I21" s="8">
        <v>0</v>
      </c>
      <c r="J21" s="8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8">
        <v>4</v>
      </c>
      <c r="D23" s="7">
        <v>0</v>
      </c>
      <c r="E23" s="7">
        <v>0</v>
      </c>
      <c r="F23" s="7">
        <v>0</v>
      </c>
      <c r="G23" s="8">
        <v>0</v>
      </c>
      <c r="H23" s="8">
        <v>0</v>
      </c>
      <c r="I23" s="8">
        <v>0</v>
      </c>
      <c r="J23" s="8">
        <v>0</v>
      </c>
      <c r="K23" s="8">
        <f>SUM(B23:J23)</f>
        <v>5</v>
      </c>
    </row>
    <row r="24" spans="1:11" ht="12.75">
      <c r="A24" s="6" t="s">
        <v>33</v>
      </c>
      <c r="B24" s="7">
        <v>90</v>
      </c>
      <c r="C24" s="8">
        <v>183</v>
      </c>
      <c r="D24" s="7">
        <v>0</v>
      </c>
      <c r="E24" s="7">
        <v>0</v>
      </c>
      <c r="F24" s="7">
        <v>0</v>
      </c>
      <c r="G24" s="8">
        <v>0</v>
      </c>
      <c r="H24" s="8">
        <v>0</v>
      </c>
      <c r="I24" s="8">
        <v>0</v>
      </c>
      <c r="J24" s="8">
        <v>0</v>
      </c>
      <c r="K24" s="8">
        <f>SUM(B24:J24)</f>
        <v>273</v>
      </c>
    </row>
    <row r="25" spans="1:11" ht="12.75">
      <c r="A25" s="6" t="s">
        <v>34</v>
      </c>
      <c r="B25" s="7">
        <v>1</v>
      </c>
      <c r="C25" s="8">
        <v>1</v>
      </c>
      <c r="D25" s="7">
        <v>0</v>
      </c>
      <c r="E25" s="7">
        <v>0</v>
      </c>
      <c r="F25" s="7">
        <v>0</v>
      </c>
      <c r="G25" s="8">
        <v>0</v>
      </c>
      <c r="H25" s="8">
        <v>0</v>
      </c>
      <c r="I25" s="8">
        <v>0</v>
      </c>
      <c r="J25" s="8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8">
        <v>0</v>
      </c>
      <c r="D26" s="7">
        <v>0</v>
      </c>
      <c r="E26" s="7">
        <v>0</v>
      </c>
      <c r="F26" s="7">
        <v>0</v>
      </c>
      <c r="G26" s="8">
        <v>0</v>
      </c>
      <c r="H26" s="8">
        <v>0</v>
      </c>
      <c r="I26" s="8">
        <v>0</v>
      </c>
      <c r="J26" s="8">
        <v>0</v>
      </c>
      <c r="K26" s="8">
        <f>SUM(B26:J26)</f>
        <v>0</v>
      </c>
    </row>
    <row r="27" spans="1:11" ht="12.75">
      <c r="A27" s="6" t="s">
        <v>36</v>
      </c>
      <c r="B27" s="7">
        <v>179</v>
      </c>
      <c r="C27" s="8">
        <v>291</v>
      </c>
      <c r="D27" s="7">
        <v>0</v>
      </c>
      <c r="E27" s="7">
        <v>0</v>
      </c>
      <c r="F27" s="7">
        <v>0</v>
      </c>
      <c r="G27" s="8">
        <v>0</v>
      </c>
      <c r="H27" s="8">
        <v>0</v>
      </c>
      <c r="I27" s="8">
        <v>0</v>
      </c>
      <c r="J27" s="8">
        <v>0</v>
      </c>
      <c r="K27" s="8">
        <f>SUM(B27:J27)</f>
        <v>470</v>
      </c>
    </row>
    <row r="28" spans="1:11" ht="12.75">
      <c r="A28" s="6" t="s">
        <v>37</v>
      </c>
      <c r="B28" s="7">
        <v>65</v>
      </c>
      <c r="C28" s="8">
        <v>117</v>
      </c>
      <c r="D28" s="7">
        <v>0</v>
      </c>
      <c r="E28" s="7">
        <v>0</v>
      </c>
      <c r="F28" s="7">
        <v>14</v>
      </c>
      <c r="G28" s="8">
        <v>0</v>
      </c>
      <c r="H28" s="8">
        <v>0</v>
      </c>
      <c r="I28" s="8">
        <v>0</v>
      </c>
      <c r="J28" s="8">
        <v>0</v>
      </c>
      <c r="K28" s="8">
        <f>SUM(B28:J28)</f>
        <v>196</v>
      </c>
    </row>
    <row r="29" spans="1:11" ht="12.75">
      <c r="A29" s="6" t="s">
        <v>38</v>
      </c>
      <c r="B29" s="7">
        <v>0</v>
      </c>
      <c r="C29" s="8">
        <v>0</v>
      </c>
      <c r="D29" s="7">
        <v>0</v>
      </c>
      <c r="E29" s="7">
        <v>0</v>
      </c>
      <c r="F29" s="7">
        <v>0</v>
      </c>
      <c r="G29" s="8">
        <v>0</v>
      </c>
      <c r="H29" s="8">
        <v>0</v>
      </c>
      <c r="I29" s="8">
        <v>0</v>
      </c>
      <c r="J29" s="8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8">
        <v>0</v>
      </c>
      <c r="E31" s="8">
        <v>0</v>
      </c>
      <c r="F31" s="7">
        <v>0</v>
      </c>
      <c r="G31" s="8">
        <v>0</v>
      </c>
      <c r="H31" s="8">
        <v>0</v>
      </c>
      <c r="I31" s="8">
        <v>0</v>
      </c>
      <c r="J31" s="8">
        <v>0</v>
      </c>
      <c r="K31" s="8">
        <f>SUM(B31:J31)</f>
        <v>0</v>
      </c>
    </row>
    <row r="32" spans="1:11" ht="12.75">
      <c r="A32" s="6" t="s">
        <v>41</v>
      </c>
      <c r="B32" s="7">
        <v>19</v>
      </c>
      <c r="C32" s="8">
        <v>31</v>
      </c>
      <c r="D32" s="8">
        <v>0</v>
      </c>
      <c r="E32" s="8">
        <v>0</v>
      </c>
      <c r="F32" s="7">
        <v>1</v>
      </c>
      <c r="G32" s="8">
        <v>0</v>
      </c>
      <c r="H32" s="8">
        <v>0</v>
      </c>
      <c r="I32" s="8">
        <v>0</v>
      </c>
      <c r="J32" s="8">
        <v>0</v>
      </c>
      <c r="K32" s="8">
        <f>SUM(B32:J32)</f>
        <v>51</v>
      </c>
    </row>
    <row r="33" spans="1:11" ht="12.75">
      <c r="A33" s="11">
        <v>32</v>
      </c>
      <c r="B33" s="7">
        <v>0</v>
      </c>
      <c r="C33" s="8">
        <v>1</v>
      </c>
      <c r="D33" s="8">
        <v>0</v>
      </c>
      <c r="E33" s="8">
        <v>0</v>
      </c>
      <c r="F33" s="7">
        <v>0</v>
      </c>
      <c r="G33" s="8">
        <v>0</v>
      </c>
      <c r="H33" s="8">
        <v>0</v>
      </c>
      <c r="I33" s="8">
        <v>0</v>
      </c>
      <c r="J33" s="8">
        <v>0</v>
      </c>
      <c r="K33" s="8">
        <f>SUM(B33:J33)</f>
        <v>1</v>
      </c>
    </row>
    <row r="34" spans="1:11" ht="12.75">
      <c r="A34" s="11">
        <v>33</v>
      </c>
      <c r="B34" s="7">
        <v>1</v>
      </c>
      <c r="C34" s="8">
        <v>3</v>
      </c>
      <c r="D34" s="8">
        <v>0</v>
      </c>
      <c r="E34" s="8">
        <v>0</v>
      </c>
      <c r="F34" s="7">
        <v>0</v>
      </c>
      <c r="G34" s="8">
        <v>0</v>
      </c>
      <c r="H34" s="8">
        <v>0</v>
      </c>
      <c r="I34" s="8">
        <v>0</v>
      </c>
      <c r="J34" s="8">
        <v>0</v>
      </c>
      <c r="K34" s="8">
        <f>SUM(B34:J34)</f>
        <v>4</v>
      </c>
    </row>
    <row r="35" spans="1:11" ht="12.75">
      <c r="A35" s="11">
        <v>34</v>
      </c>
      <c r="B35" s="7">
        <v>18</v>
      </c>
      <c r="C35" s="8">
        <v>11</v>
      </c>
      <c r="D35" s="8">
        <v>0</v>
      </c>
      <c r="E35" s="8">
        <v>0</v>
      </c>
      <c r="F35" s="7">
        <v>0</v>
      </c>
      <c r="G35" s="8">
        <v>0</v>
      </c>
      <c r="H35" s="8">
        <v>0</v>
      </c>
      <c r="I35" s="8">
        <v>0</v>
      </c>
      <c r="J35" s="8">
        <v>0</v>
      </c>
      <c r="K35" s="8">
        <f>SUM(B35:J35)</f>
        <v>29</v>
      </c>
    </row>
    <row r="36" spans="1:11" ht="12.75">
      <c r="A36" s="11">
        <v>35</v>
      </c>
      <c r="B36" s="7">
        <v>11</v>
      </c>
      <c r="C36" s="8">
        <v>12</v>
      </c>
      <c r="D36" s="8">
        <v>0</v>
      </c>
      <c r="E36" s="8">
        <v>0</v>
      </c>
      <c r="F36" s="7">
        <v>2</v>
      </c>
      <c r="G36" s="8">
        <v>0</v>
      </c>
      <c r="H36" s="8">
        <v>0</v>
      </c>
      <c r="I36" s="8">
        <v>0</v>
      </c>
      <c r="J36" s="8">
        <v>0</v>
      </c>
      <c r="K36" s="8">
        <f>SUM(B36:J36)</f>
        <v>25</v>
      </c>
    </row>
    <row r="37" spans="1:11" ht="12.75">
      <c r="A37" s="4" t="s">
        <v>42</v>
      </c>
      <c r="B37" s="10">
        <v>0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10</v>
      </c>
      <c r="C38" s="8">
        <v>15</v>
      </c>
      <c r="D38" s="7" t="s">
        <v>54</v>
      </c>
      <c r="E38" s="7" t="s">
        <v>54</v>
      </c>
      <c r="F38" s="7" t="s">
        <v>54</v>
      </c>
      <c r="G38" s="7" t="s">
        <v>54</v>
      </c>
      <c r="H38" s="7" t="s">
        <v>54</v>
      </c>
      <c r="I38" s="7" t="s">
        <v>54</v>
      </c>
      <c r="J38" s="7" t="s">
        <v>54</v>
      </c>
      <c r="K38" s="8">
        <f>SUM(B38:J38)</f>
        <v>25</v>
      </c>
    </row>
    <row r="39" spans="1:11" ht="12.75">
      <c r="A39" s="11">
        <v>51</v>
      </c>
      <c r="B39" s="7">
        <v>3</v>
      </c>
      <c r="C39" s="8">
        <v>2</v>
      </c>
      <c r="D39" s="7" t="s">
        <v>54</v>
      </c>
      <c r="E39" s="7" t="s">
        <v>54</v>
      </c>
      <c r="F39" s="7" t="s">
        <v>54</v>
      </c>
      <c r="G39" s="7" t="s">
        <v>54</v>
      </c>
      <c r="H39" s="7" t="s">
        <v>54</v>
      </c>
      <c r="I39" s="7" t="s">
        <v>54</v>
      </c>
      <c r="J39" s="7" t="s">
        <v>54</v>
      </c>
      <c r="K39" s="8">
        <f>SUM(B39:J39)</f>
        <v>5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520</v>
      </c>
      <c r="C42" s="12">
        <f>SUM(C5:C41)</f>
        <v>866</v>
      </c>
      <c r="D42" s="12">
        <f>SUM(D5:D41)</f>
        <v>0</v>
      </c>
      <c r="E42" s="12">
        <f>SUM(E5:E41)</f>
        <v>0</v>
      </c>
      <c r="F42" s="12">
        <f>SUM(F5:F41)</f>
        <v>66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1452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57</v>
      </c>
      <c r="C44" s="8">
        <f>SUM(C5:C11)</f>
        <v>87</v>
      </c>
      <c r="D44" s="8">
        <f>SUM(D5:D11)</f>
        <v>0</v>
      </c>
      <c r="E44" s="8">
        <f>SUM(E5:E11)</f>
        <v>0</v>
      </c>
      <c r="F44" s="8">
        <f>SUM(F5:F11)</f>
        <v>7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151</v>
      </c>
    </row>
    <row r="45" spans="1:11" ht="12.75">
      <c r="A45" s="14" t="s">
        <v>46</v>
      </c>
      <c r="B45" s="8">
        <f>B13</f>
        <v>41</v>
      </c>
      <c r="C45" s="8">
        <f>C13</f>
        <v>70</v>
      </c>
      <c r="D45" s="8">
        <f>D13</f>
        <v>0</v>
      </c>
      <c r="E45" s="8">
        <f>E13</f>
        <v>0</v>
      </c>
      <c r="F45" s="8">
        <f>F13</f>
        <v>26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137</v>
      </c>
    </row>
    <row r="46" spans="1:11" ht="12.75">
      <c r="A46" s="14" t="s">
        <v>47</v>
      </c>
      <c r="B46" s="8">
        <f>SUM(B15:B21)</f>
        <v>24</v>
      </c>
      <c r="C46" s="8">
        <f>SUM(C15:C21)</f>
        <v>38</v>
      </c>
      <c r="D46" s="8">
        <f>SUM(D15:D21)</f>
        <v>0</v>
      </c>
      <c r="E46" s="8">
        <f>SUM(E15:E21)</f>
        <v>0</v>
      </c>
      <c r="F46" s="8">
        <f>SUM(F15:F21)</f>
        <v>16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78</v>
      </c>
    </row>
    <row r="47" spans="1:11" ht="12.75">
      <c r="A47" s="14" t="s">
        <v>48</v>
      </c>
      <c r="B47" s="8">
        <f>SUM(B23:B29)</f>
        <v>336</v>
      </c>
      <c r="C47" s="8">
        <f>SUM(C23:C29)</f>
        <v>596</v>
      </c>
      <c r="D47" s="8">
        <f>SUM(D23:D29)</f>
        <v>0</v>
      </c>
      <c r="E47" s="8">
        <f>SUM(E23:E29)</f>
        <v>0</v>
      </c>
      <c r="F47" s="8">
        <f>SUM(F23:F29)</f>
        <v>14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946</v>
      </c>
    </row>
    <row r="48" spans="1:11" ht="12.75">
      <c r="A48" s="14" t="s">
        <v>49</v>
      </c>
      <c r="B48" s="8">
        <f>SUM(B31:B36)</f>
        <v>49</v>
      </c>
      <c r="C48" s="8">
        <f>SUM(C31:C36)</f>
        <v>58</v>
      </c>
      <c r="D48" s="8">
        <f>SUM(D31:D36)</f>
        <v>0</v>
      </c>
      <c r="E48" s="8">
        <f>SUM(E31:E36)</f>
        <v>0</v>
      </c>
      <c r="F48" s="8">
        <f>SUM(F31:F36)</f>
        <v>3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110</v>
      </c>
    </row>
    <row r="49" spans="1:11" ht="12.75">
      <c r="A49" s="14" t="s">
        <v>50</v>
      </c>
      <c r="B49" s="8">
        <f>SUM(B38:B39)</f>
        <v>13</v>
      </c>
      <c r="C49" s="8">
        <f>SUM(C38:C39)</f>
        <v>17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6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119</v>
      </c>
      <c r="J7" s="7">
        <v>0</v>
      </c>
      <c r="K7" s="8">
        <f>SUM(B7:J7)</f>
        <v>119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8</v>
      </c>
      <c r="J9" s="7">
        <v>0</v>
      </c>
      <c r="K9" s="8">
        <f>SUM(B9:J9)</f>
        <v>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44</v>
      </c>
      <c r="J13" s="7">
        <v>0</v>
      </c>
      <c r="K13" s="8">
        <f>SUM(B13:J13)</f>
        <v>44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94</v>
      </c>
      <c r="J27" s="7">
        <v>0</v>
      </c>
      <c r="K27" s="8">
        <f>SUM(B27:J27)</f>
        <v>94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35</v>
      </c>
      <c r="J32" s="7">
        <v>0</v>
      </c>
      <c r="K32" s="8">
        <f>SUM(B32:J32)</f>
        <v>35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321</v>
      </c>
      <c r="J42" s="12">
        <f>SUM(J5:J41)</f>
        <v>0</v>
      </c>
      <c r="K42" s="12">
        <f>SUM(K5:K41)</f>
        <v>321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135</v>
      </c>
      <c r="J44" s="8">
        <f>SUM(J5:J11)</f>
        <v>0</v>
      </c>
      <c r="K44" s="8">
        <f>SUM(K5:K11)</f>
        <v>135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44</v>
      </c>
      <c r="J45" s="8">
        <f>J13</f>
        <v>0</v>
      </c>
      <c r="K45" s="8">
        <f>K13</f>
        <v>44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5</v>
      </c>
      <c r="J46" s="8">
        <f>SUM(J15:J21)</f>
        <v>0</v>
      </c>
      <c r="K46" s="8">
        <f>SUM(K15:K21)</f>
        <v>5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98</v>
      </c>
      <c r="J47" s="8">
        <f>SUM(J23:J29)</f>
        <v>0</v>
      </c>
      <c r="K47" s="8">
        <f>SUM(K23:K29)</f>
        <v>98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39</v>
      </c>
      <c r="J48" s="8">
        <f>SUM(J31:J36)</f>
        <v>0</v>
      </c>
      <c r="K48" s="8">
        <f>SUM(K31:K36)</f>
        <v>39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</v>
      </c>
      <c r="C13" s="8">
        <v>3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3</v>
      </c>
      <c r="C42" s="12">
        <f>SUM(C5:C41)</f>
        <v>4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10</v>
      </c>
      <c r="J42" s="12">
        <f>SUM(J5:J41)</f>
        <v>0</v>
      </c>
      <c r="K42" s="12">
        <f>SUM(K5:K41)</f>
        <v>17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3</v>
      </c>
      <c r="J44" s="8">
        <f>SUM(J5:J11)</f>
        <v>0</v>
      </c>
      <c r="K44" s="8">
        <f>SUM(K5:K11)</f>
        <v>4</v>
      </c>
    </row>
    <row r="45" spans="1:11" ht="12.75">
      <c r="A45" s="14" t="s">
        <v>46</v>
      </c>
      <c r="B45" s="8">
        <f>B13</f>
        <v>2</v>
      </c>
      <c r="C45" s="8">
        <f>C13</f>
        <v>3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</v>
      </c>
      <c r="J45" s="8">
        <f>J13</f>
        <v>0</v>
      </c>
      <c r="K45" s="8">
        <f>K13</f>
        <v>6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2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4</v>
      </c>
      <c r="J47" s="8">
        <f>SUM(J23:J29)</f>
        <v>0</v>
      </c>
      <c r="K47" s="8">
        <f>SUM(K23:K29)</f>
        <v>5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7</v>
      </c>
      <c r="C7" s="7">
        <v>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14</v>
      </c>
      <c r="J7" s="7">
        <v>0</v>
      </c>
      <c r="K7" s="8">
        <f>SUM(B7:J7)</f>
        <v>29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10</v>
      </c>
      <c r="C9" s="7">
        <v>13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18</v>
      </c>
      <c r="J9" s="7">
        <v>0</v>
      </c>
      <c r="K9" s="8">
        <f>SUM(B9:J9)</f>
        <v>41</v>
      </c>
    </row>
    <row r="10" spans="1:11" ht="12.75">
      <c r="A10" s="6" t="s">
        <v>19</v>
      </c>
      <c r="B10" s="7">
        <v>6</v>
      </c>
      <c r="C10" s="7">
        <v>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12</v>
      </c>
      <c r="C13" s="8">
        <v>2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98</v>
      </c>
      <c r="C24" s="7">
        <v>59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35</v>
      </c>
      <c r="J24" s="7">
        <v>0</v>
      </c>
      <c r="K24" s="8">
        <f>SUM(B24:J24)</f>
        <v>192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179</v>
      </c>
      <c r="C27" s="7">
        <v>121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137</v>
      </c>
      <c r="J27" s="7">
        <v>0</v>
      </c>
      <c r="K27" s="8">
        <f>SUM(B27:J27)</f>
        <v>437</v>
      </c>
    </row>
    <row r="28" spans="1:11" ht="12.75">
      <c r="A28" s="6" t="s">
        <v>37</v>
      </c>
      <c r="B28" s="7">
        <v>16</v>
      </c>
      <c r="C28" s="7">
        <v>20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4</v>
      </c>
      <c r="J28" s="7">
        <v>0</v>
      </c>
      <c r="K28" s="8">
        <f>SUM(B28:J28)</f>
        <v>40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5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338</v>
      </c>
      <c r="C42" s="12">
        <f>SUM(C5:C41)</f>
        <v>233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216</v>
      </c>
      <c r="J42" s="12">
        <f>SUM(J5:J41)</f>
        <v>0</v>
      </c>
      <c r="K42" s="12">
        <f>SUM(K5:K41)</f>
        <v>787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24</v>
      </c>
      <c r="C44" s="8">
        <f>SUM(C5:C11)</f>
        <v>23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37</v>
      </c>
      <c r="J44" s="8">
        <f>SUM(J5:J11)</f>
        <v>0</v>
      </c>
      <c r="K44" s="8">
        <f>SUM(K5:K11)</f>
        <v>84</v>
      </c>
    </row>
    <row r="45" spans="1:11" ht="12.75">
      <c r="A45" s="14" t="s">
        <v>46</v>
      </c>
      <c r="B45" s="8">
        <f>B13</f>
        <v>12</v>
      </c>
      <c r="C45" s="8">
        <f>C13</f>
        <v>2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</v>
      </c>
      <c r="J45" s="8">
        <f>J13</f>
        <v>0</v>
      </c>
      <c r="K45" s="8">
        <f>K13</f>
        <v>15</v>
      </c>
    </row>
    <row r="46" spans="1:11" ht="12.75">
      <c r="A46" s="14" t="s">
        <v>47</v>
      </c>
      <c r="B46" s="8">
        <f>SUM(B15:B21)</f>
        <v>1</v>
      </c>
      <c r="C46" s="8">
        <f>SUM(C15:C21)</f>
        <v>2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3</v>
      </c>
    </row>
    <row r="47" spans="1:11" ht="12.75">
      <c r="A47" s="14" t="s">
        <v>48</v>
      </c>
      <c r="B47" s="8">
        <f>SUM(B23:B29)</f>
        <v>293</v>
      </c>
      <c r="C47" s="8">
        <f>SUM(C23:C29)</f>
        <v>200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177</v>
      </c>
      <c r="J47" s="8">
        <f>SUM(J23:J29)</f>
        <v>0</v>
      </c>
      <c r="K47" s="8">
        <f>SUM(K23:K29)</f>
        <v>670</v>
      </c>
    </row>
    <row r="48" spans="1:11" ht="12.75">
      <c r="A48" s="14" t="s">
        <v>49</v>
      </c>
      <c r="B48" s="8">
        <f>SUM(B31:B36)</f>
        <v>6</v>
      </c>
      <c r="C48" s="8">
        <f>SUM(C31:C36)</f>
        <v>4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</v>
      </c>
      <c r="J48" s="8">
        <f>SUM(J31:J36)</f>
        <v>0</v>
      </c>
      <c r="K48" s="8">
        <f>SUM(K31:K36)</f>
        <v>11</v>
      </c>
    </row>
    <row r="49" spans="1:11" ht="12.75">
      <c r="A49" s="14" t="s">
        <v>50</v>
      </c>
      <c r="B49" s="8">
        <f>SUM(B38:B39)</f>
        <v>2</v>
      </c>
      <c r="C49" s="8">
        <f>SUM(C38:C39)</f>
        <v>2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4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4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64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64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3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</v>
      </c>
    </row>
    <row r="28" spans="1:11" ht="12.75">
      <c r="A28" s="6" t="s">
        <v>37</v>
      </c>
      <c r="B28" s="7">
        <v>0</v>
      </c>
      <c r="C28" s="7">
        <v>0</v>
      </c>
      <c r="D28" s="7">
        <v>14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6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114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114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5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5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64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64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13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13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22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22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9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9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1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46</v>
      </c>
      <c r="C7" s="7">
        <v>11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57</v>
      </c>
    </row>
    <row r="8" spans="1:11" ht="12.75">
      <c r="A8" s="6" t="s">
        <v>17</v>
      </c>
      <c r="B8" s="7">
        <v>10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4</v>
      </c>
      <c r="C9" s="7">
        <v>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85</v>
      </c>
      <c r="C10" s="7">
        <v>31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116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218</v>
      </c>
      <c r="C13" s="8">
        <v>99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180</v>
      </c>
      <c r="C24" s="7">
        <v>67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247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1156</v>
      </c>
      <c r="C27" s="7">
        <v>291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1447</v>
      </c>
    </row>
    <row r="28" spans="1:11" ht="12.75">
      <c r="A28" s="6" t="s">
        <v>37</v>
      </c>
      <c r="B28" s="7">
        <v>7</v>
      </c>
      <c r="C28" s="7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9</v>
      </c>
    </row>
    <row r="29" spans="1:11" ht="12.75">
      <c r="A29" s="6" t="s">
        <v>38</v>
      </c>
      <c r="B29" s="7">
        <v>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74</v>
      </c>
      <c r="C32" s="7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95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1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124</v>
      </c>
      <c r="C38" s="7">
        <v>45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169</v>
      </c>
    </row>
    <row r="39" spans="1:11" ht="12.75">
      <c r="A39" s="11">
        <v>51</v>
      </c>
      <c r="B39" s="7">
        <v>8</v>
      </c>
      <c r="C39" s="7">
        <v>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1916</v>
      </c>
      <c r="C42" s="12">
        <f>SUM(C5:C41)</f>
        <v>587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2503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145</v>
      </c>
      <c r="C44" s="8">
        <f>SUM(C5:C11)</f>
        <v>50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195</v>
      </c>
    </row>
    <row r="45" spans="1:11" ht="12.75">
      <c r="A45" s="14" t="s">
        <v>46</v>
      </c>
      <c r="B45" s="8">
        <f>B13</f>
        <v>218</v>
      </c>
      <c r="C45" s="8">
        <f>C13</f>
        <v>99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317</v>
      </c>
    </row>
    <row r="46" spans="1:11" ht="12.75">
      <c r="A46" s="14" t="s">
        <v>47</v>
      </c>
      <c r="B46" s="8">
        <f>SUM(B15:B21)</f>
        <v>2</v>
      </c>
      <c r="C46" s="8">
        <f>SUM(C15:C21)</f>
        <v>4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6</v>
      </c>
    </row>
    <row r="47" spans="1:11" ht="12.75">
      <c r="A47" s="14" t="s">
        <v>48</v>
      </c>
      <c r="B47" s="8">
        <f>SUM(B23:B29)</f>
        <v>1344</v>
      </c>
      <c r="C47" s="8">
        <f>SUM(C23:C29)</f>
        <v>360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1704</v>
      </c>
    </row>
    <row r="48" spans="1:11" ht="12.75">
      <c r="A48" s="14" t="s">
        <v>49</v>
      </c>
      <c r="B48" s="8">
        <f>SUM(B31:B36)</f>
        <v>75</v>
      </c>
      <c r="C48" s="8">
        <f>SUM(C31:C36)</f>
        <v>23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98</v>
      </c>
    </row>
    <row r="49" spans="1:11" ht="12.75">
      <c r="A49" s="14" t="s">
        <v>50</v>
      </c>
      <c r="B49" s="8">
        <f>SUM(B38:B39)</f>
        <v>132</v>
      </c>
      <c r="C49" s="8">
        <f>SUM(C38:C39)</f>
        <v>51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183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2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8</v>
      </c>
      <c r="K10" s="8">
        <f>SUM(B10:J10)</f>
        <v>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10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3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10</v>
      </c>
      <c r="K27" s="8">
        <f>SUM(B27:J27)</f>
        <v>10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1</v>
      </c>
      <c r="H42" s="12">
        <f>SUM(H5:H41)</f>
        <v>0</v>
      </c>
      <c r="I42" s="12">
        <f>SUM(I5:I41)</f>
        <v>0</v>
      </c>
      <c r="J42" s="12">
        <f>SUM(J5:J41)</f>
        <v>37</v>
      </c>
      <c r="K42" s="12">
        <f>SUM(K5:K41)</f>
        <v>38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1</v>
      </c>
      <c r="H44" s="8">
        <f>SUM(H5:H11)</f>
        <v>0</v>
      </c>
      <c r="I44" s="8">
        <f>SUM(I5:I11)</f>
        <v>0</v>
      </c>
      <c r="J44" s="8">
        <f>SUM(J5:J11)</f>
        <v>11</v>
      </c>
      <c r="K44" s="8">
        <f>SUM(K5:K11)</f>
        <v>12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10</v>
      </c>
      <c r="K45" s="8">
        <f>K13</f>
        <v>10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5</v>
      </c>
      <c r="K46" s="8">
        <f>SUM(K15:K21)</f>
        <v>5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11</v>
      </c>
      <c r="K47" s="8">
        <f>SUM(K23:K29)</f>
        <v>11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43</v>
      </c>
      <c r="K10" s="8">
        <f>SUM(B10:J10)</f>
        <v>43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103</v>
      </c>
      <c r="K13" s="8">
        <f>SUM(B13:J13)</f>
        <v>103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8</v>
      </c>
      <c r="K16" s="8">
        <f>SUM(B16:J16)</f>
        <v>8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2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283</v>
      </c>
      <c r="K20" s="8">
        <f>SUM(B20:J20)</f>
        <v>283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7</v>
      </c>
      <c r="K24" s="8">
        <f>SUM(B24:J24)</f>
        <v>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147</v>
      </c>
      <c r="K27" s="8">
        <f>SUM(B27:J27)</f>
        <v>147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59</v>
      </c>
      <c r="K28" s="8">
        <f>SUM(B28:J28)</f>
        <v>59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8">
        <f>SUM(B31:J31)</f>
        <v>1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3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2</v>
      </c>
      <c r="K33" s="8">
        <f>SUM(B33:J33)</f>
        <v>2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3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9</v>
      </c>
      <c r="K35" s="8">
        <f>SUM(B35:J35)</f>
        <v>9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671</v>
      </c>
      <c r="K42" s="12">
        <f>SUM(K5:K41)</f>
        <v>671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43</v>
      </c>
      <c r="K44" s="8">
        <f>SUM(K5:K11)</f>
        <v>43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103</v>
      </c>
      <c r="K45" s="8">
        <f>K13</f>
        <v>103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294</v>
      </c>
      <c r="K46" s="8">
        <f>SUM(K15:K21)</f>
        <v>294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213</v>
      </c>
      <c r="K47" s="8">
        <f>SUM(K23:K29)</f>
        <v>213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18</v>
      </c>
      <c r="K48" s="8">
        <f>SUM(K31:K36)</f>
        <v>18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9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14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25</v>
      </c>
      <c r="C7" s="7">
        <v>48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73</v>
      </c>
    </row>
    <row r="8" spans="1:11" ht="12.75">
      <c r="A8" s="6" t="s">
        <v>17</v>
      </c>
      <c r="B8" s="7">
        <v>0</v>
      </c>
      <c r="C8" s="7">
        <v>4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5</v>
      </c>
      <c r="C9" s="7">
        <v>13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20</v>
      </c>
    </row>
    <row r="10" spans="1:11" ht="12.75">
      <c r="A10" s="6" t="s">
        <v>19</v>
      </c>
      <c r="B10" s="7">
        <v>7</v>
      </c>
      <c r="C10" s="7">
        <v>11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</v>
      </c>
      <c r="C13" s="8">
        <v>73</v>
      </c>
      <c r="D13" s="7">
        <v>0</v>
      </c>
      <c r="E13" s="7">
        <v>0</v>
      </c>
      <c r="F13" s="7">
        <v>20</v>
      </c>
      <c r="G13" s="8">
        <v>0</v>
      </c>
      <c r="H13" s="7">
        <v>0</v>
      </c>
      <c r="I13" s="8">
        <v>1</v>
      </c>
      <c r="J13" s="7">
        <v>1</v>
      </c>
      <c r="K13" s="8">
        <f>SUM(B13:J13)</f>
        <v>105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4</v>
      </c>
      <c r="C16" s="7">
        <v>3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13</v>
      </c>
      <c r="C17" s="7">
        <v>18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32</v>
      </c>
    </row>
    <row r="18" spans="1:11" ht="12.75">
      <c r="A18" s="6" t="s">
        <v>27</v>
      </c>
      <c r="B18" s="7">
        <v>20</v>
      </c>
      <c r="C18" s="7">
        <v>19</v>
      </c>
      <c r="D18" s="7">
        <v>0</v>
      </c>
      <c r="E18" s="7">
        <v>0</v>
      </c>
      <c r="F18" s="7">
        <v>7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47</v>
      </c>
    </row>
    <row r="19" spans="1:11" ht="12.75">
      <c r="A19" s="6" t="s">
        <v>28</v>
      </c>
      <c r="B19" s="7">
        <v>2</v>
      </c>
      <c r="C19" s="7">
        <v>10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12</v>
      </c>
    </row>
    <row r="20" spans="1:11" ht="12.75">
      <c r="A20" s="6" t="s">
        <v>29</v>
      </c>
      <c r="B20" s="7">
        <v>9</v>
      </c>
      <c r="C20" s="7">
        <v>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24</v>
      </c>
      <c r="C24" s="7">
        <v>108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132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37</v>
      </c>
      <c r="C27" s="7">
        <v>156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195</v>
      </c>
    </row>
    <row r="28" spans="1:11" ht="12.75">
      <c r="A28" s="6" t="s">
        <v>37</v>
      </c>
      <c r="B28" s="7">
        <v>35</v>
      </c>
      <c r="C28" s="7">
        <v>48</v>
      </c>
      <c r="D28" s="7">
        <v>0</v>
      </c>
      <c r="E28" s="7">
        <v>0</v>
      </c>
      <c r="F28" s="7">
        <v>8</v>
      </c>
      <c r="G28" s="7">
        <v>0</v>
      </c>
      <c r="H28" s="7">
        <v>0</v>
      </c>
      <c r="I28" s="7">
        <v>3</v>
      </c>
      <c r="J28" s="7">
        <v>0</v>
      </c>
      <c r="K28" s="8">
        <f>SUM(B28:J28)</f>
        <v>94</v>
      </c>
    </row>
    <row r="29" spans="1:11" ht="12.75">
      <c r="A29" s="6" t="s">
        <v>38</v>
      </c>
      <c r="B29" s="7">
        <v>13</v>
      </c>
      <c r="C29" s="7">
        <v>128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141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3</v>
      </c>
      <c r="C32" s="7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9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2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34</v>
      </c>
      <c r="B35" s="7">
        <v>7</v>
      </c>
      <c r="C35" s="7">
        <v>14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21</v>
      </c>
    </row>
    <row r="36" spans="1:11" ht="12.75">
      <c r="A36" s="11">
        <v>35</v>
      </c>
      <c r="B36" s="7">
        <v>12</v>
      </c>
      <c r="C36" s="7">
        <v>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21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232</v>
      </c>
      <c r="C42" s="12">
        <f>SUM(C5:C41)</f>
        <v>689</v>
      </c>
      <c r="D42" s="12">
        <f>SUM(D5:D41)</f>
        <v>0</v>
      </c>
      <c r="E42" s="12">
        <f>SUM(E5:E41)</f>
        <v>0</v>
      </c>
      <c r="F42" s="12">
        <f>SUM(F5:F41)</f>
        <v>39</v>
      </c>
      <c r="G42" s="12">
        <f>SUM(G5:G41)</f>
        <v>2</v>
      </c>
      <c r="H42" s="12">
        <f>SUM(H5:H41)</f>
        <v>0</v>
      </c>
      <c r="I42" s="12">
        <f>SUM(I5:I41)</f>
        <v>9</v>
      </c>
      <c r="J42" s="12">
        <f>SUM(J5:J41)</f>
        <v>1</v>
      </c>
      <c r="K42" s="12">
        <f>SUM(K5:K41)</f>
        <v>972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41</v>
      </c>
      <c r="C44" s="8">
        <f>SUM(C5:C11)</f>
        <v>85</v>
      </c>
      <c r="D44" s="8">
        <f>SUM(D5:D11)</f>
        <v>0</v>
      </c>
      <c r="E44" s="8">
        <f>SUM(E5:E11)</f>
        <v>0</v>
      </c>
      <c r="F44" s="8">
        <f>SUM(F5:F11)</f>
        <v>3</v>
      </c>
      <c r="G44" s="8">
        <f>SUM(G5:G11)</f>
        <v>2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131</v>
      </c>
    </row>
    <row r="45" spans="1:11" ht="12.75">
      <c r="A45" s="14" t="s">
        <v>46</v>
      </c>
      <c r="B45" s="8">
        <f>B13</f>
        <v>10</v>
      </c>
      <c r="C45" s="8">
        <f>C13</f>
        <v>73</v>
      </c>
      <c r="D45" s="8">
        <f>D13</f>
        <v>0</v>
      </c>
      <c r="E45" s="8">
        <f>E13</f>
        <v>0</v>
      </c>
      <c r="F45" s="8">
        <f>F13</f>
        <v>20</v>
      </c>
      <c r="G45" s="8">
        <f>G13</f>
        <v>0</v>
      </c>
      <c r="H45" s="8">
        <f>H13</f>
        <v>0</v>
      </c>
      <c r="I45" s="8">
        <f>I13</f>
        <v>1</v>
      </c>
      <c r="J45" s="8">
        <f>J13</f>
        <v>1</v>
      </c>
      <c r="K45" s="8">
        <f>K13</f>
        <v>105</v>
      </c>
    </row>
    <row r="46" spans="1:11" ht="12.75">
      <c r="A46" s="14" t="s">
        <v>47</v>
      </c>
      <c r="B46" s="8">
        <f>SUM(B15:B21)</f>
        <v>48</v>
      </c>
      <c r="C46" s="8">
        <f>SUM(C15:C21)</f>
        <v>59</v>
      </c>
      <c r="D46" s="8">
        <f>SUM(D15:D21)</f>
        <v>0</v>
      </c>
      <c r="E46" s="8">
        <f>SUM(E15:E21)</f>
        <v>0</v>
      </c>
      <c r="F46" s="8">
        <f>SUM(F15:F21)</f>
        <v>8</v>
      </c>
      <c r="G46" s="8">
        <f>SUM(G15:G21)</f>
        <v>0</v>
      </c>
      <c r="H46" s="8">
        <f>SUM(H15:H21)</f>
        <v>0</v>
      </c>
      <c r="I46" s="8">
        <f>SUM(I15:I21)</f>
        <v>2</v>
      </c>
      <c r="J46" s="8">
        <f>SUM(J15:J21)</f>
        <v>0</v>
      </c>
      <c r="K46" s="8">
        <f>SUM(K15:K21)</f>
        <v>117</v>
      </c>
    </row>
    <row r="47" spans="1:11" ht="12.75">
      <c r="A47" s="14" t="s">
        <v>48</v>
      </c>
      <c r="B47" s="8">
        <f>SUM(B23:B29)</f>
        <v>109</v>
      </c>
      <c r="C47" s="8">
        <f>SUM(C23:C29)</f>
        <v>441</v>
      </c>
      <c r="D47" s="8">
        <f>SUM(D23:D29)</f>
        <v>0</v>
      </c>
      <c r="E47" s="8">
        <f>SUM(E23:E29)</f>
        <v>0</v>
      </c>
      <c r="F47" s="8">
        <f>SUM(F23:F29)</f>
        <v>8</v>
      </c>
      <c r="G47" s="8">
        <f>SUM(G23:G29)</f>
        <v>0</v>
      </c>
      <c r="H47" s="8">
        <f>SUM(H23:H29)</f>
        <v>0</v>
      </c>
      <c r="I47" s="8">
        <f>SUM(I23:I29)</f>
        <v>5</v>
      </c>
      <c r="J47" s="8">
        <f>SUM(J23:J29)</f>
        <v>0</v>
      </c>
      <c r="K47" s="8">
        <f>SUM(K23:K29)</f>
        <v>563</v>
      </c>
    </row>
    <row r="48" spans="1:11" ht="12.75">
      <c r="A48" s="14" t="s">
        <v>49</v>
      </c>
      <c r="B48" s="8">
        <f>SUM(B31:B36)</f>
        <v>24</v>
      </c>
      <c r="C48" s="8">
        <f>SUM(C31:C36)</f>
        <v>30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</v>
      </c>
      <c r="J48" s="8">
        <f>SUM(J31:J36)</f>
        <v>0</v>
      </c>
      <c r="K48" s="8">
        <f>SUM(K31:K36)</f>
        <v>55</v>
      </c>
    </row>
    <row r="49" spans="1:11" ht="12.75">
      <c r="A49" s="14" t="s">
        <v>50</v>
      </c>
      <c r="B49" s="8">
        <f>SUM(B38:B39)</f>
        <v>0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12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17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50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10</v>
      </c>
    </row>
    <row r="20" spans="1:11" ht="12.75">
      <c r="A20" s="6" t="s">
        <v>29</v>
      </c>
      <c r="B20" s="7">
        <v>77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77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21</v>
      </c>
    </row>
    <row r="24" spans="1:11" ht="12.75">
      <c r="A24" s="6" t="s">
        <v>33</v>
      </c>
      <c r="B24" s="7">
        <v>12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12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45</v>
      </c>
    </row>
    <row r="28" spans="1:11" ht="12.75">
      <c r="A28" s="6" t="s">
        <v>37</v>
      </c>
      <c r="B28" s="7">
        <v>39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4</v>
      </c>
    </row>
    <row r="33" spans="1:11" ht="12.75">
      <c r="A33" s="11">
        <v>32</v>
      </c>
      <c r="B33" s="7">
        <v>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33</v>
      </c>
      <c r="B34" s="7">
        <v>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</v>
      </c>
    </row>
    <row r="35" spans="1:11" ht="12.75">
      <c r="A35" s="11">
        <v>34</v>
      </c>
      <c r="B35" s="7">
        <v>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11">
        <v>35</v>
      </c>
      <c r="B36" s="7">
        <v>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343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343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43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43</v>
      </c>
    </row>
    <row r="45" spans="1:11" ht="12.75">
      <c r="A45" s="14" t="s">
        <v>46</v>
      </c>
      <c r="B45" s="8">
        <f>B13</f>
        <v>50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50</v>
      </c>
    </row>
    <row r="46" spans="1:11" ht="12.75">
      <c r="A46" s="14" t="s">
        <v>47</v>
      </c>
      <c r="B46" s="8">
        <f>SUM(B15:B21)</f>
        <v>97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97</v>
      </c>
    </row>
    <row r="47" spans="1:11" ht="12.75">
      <c r="A47" s="14" t="s">
        <v>48</v>
      </c>
      <c r="B47" s="8">
        <f>SUM(B23:B29)</f>
        <v>118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118</v>
      </c>
    </row>
    <row r="48" spans="1:11" ht="12.75">
      <c r="A48" s="14" t="s">
        <v>49</v>
      </c>
      <c r="B48" s="8">
        <f>SUM(B31:B36)</f>
        <v>30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30</v>
      </c>
    </row>
    <row r="49" spans="1:11" ht="12.75">
      <c r="A49" s="14" t="s">
        <v>50</v>
      </c>
      <c r="B49" s="8">
        <f>SUM(B38:B39)</f>
        <v>5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5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13</v>
      </c>
      <c r="C5" s="19">
        <v>4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17</v>
      </c>
    </row>
    <row r="6" spans="1:11" ht="12.75">
      <c r="A6" s="6" t="s">
        <v>15</v>
      </c>
      <c r="B6" s="19">
        <v>4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4</v>
      </c>
    </row>
    <row r="7" spans="1:11" ht="12.75">
      <c r="A7" s="6" t="s">
        <v>16</v>
      </c>
      <c r="B7" s="19">
        <v>97</v>
      </c>
      <c r="C7" s="19">
        <v>16</v>
      </c>
      <c r="D7" s="19">
        <v>0</v>
      </c>
      <c r="E7" s="19">
        <v>0</v>
      </c>
      <c r="F7" s="19">
        <v>4</v>
      </c>
      <c r="G7" s="19">
        <v>0</v>
      </c>
      <c r="H7" s="19">
        <v>0</v>
      </c>
      <c r="I7" s="19">
        <v>0</v>
      </c>
      <c r="J7" s="19">
        <v>1</v>
      </c>
      <c r="K7" s="8">
        <f>SUM(B7:J7)</f>
        <v>118</v>
      </c>
    </row>
    <row r="8" spans="1:11" ht="12.75">
      <c r="A8" s="6" t="s">
        <v>17</v>
      </c>
      <c r="B8" s="19">
        <v>14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14</v>
      </c>
    </row>
    <row r="9" spans="1:11" ht="12.75">
      <c r="A9" s="6" t="s">
        <v>18</v>
      </c>
      <c r="B9" s="19">
        <v>52</v>
      </c>
      <c r="C9" s="19">
        <v>10</v>
      </c>
      <c r="D9" s="19">
        <v>0</v>
      </c>
      <c r="E9" s="19">
        <v>0</v>
      </c>
      <c r="F9" s="19">
        <v>4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66</v>
      </c>
    </row>
    <row r="10" spans="1:11" ht="12.75">
      <c r="A10" s="6" t="s">
        <v>19</v>
      </c>
      <c r="B10" s="19">
        <v>51</v>
      </c>
      <c r="C10" s="19">
        <v>2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53</v>
      </c>
    </row>
    <row r="11" spans="1:11" ht="12.75">
      <c r="A11" s="6" t="s">
        <v>20</v>
      </c>
      <c r="B11" s="19">
        <v>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3</v>
      </c>
    </row>
    <row r="12" spans="1:11" ht="12.75">
      <c r="A12" s="9" t="s">
        <v>21</v>
      </c>
      <c r="B12" s="5"/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  <c r="J12" s="5">
        <v>0</v>
      </c>
      <c r="K12" s="5"/>
    </row>
    <row r="13" spans="1:11" ht="12.75">
      <c r="A13" s="6" t="s">
        <v>22</v>
      </c>
      <c r="B13" s="19">
        <v>89</v>
      </c>
      <c r="C13" s="19">
        <v>6</v>
      </c>
      <c r="D13" s="19">
        <v>0</v>
      </c>
      <c r="E13" s="19">
        <v>0</v>
      </c>
      <c r="F13" s="19">
        <v>10</v>
      </c>
      <c r="G13" s="19">
        <v>0</v>
      </c>
      <c r="H13" s="19">
        <v>0</v>
      </c>
      <c r="I13" s="19">
        <v>0</v>
      </c>
      <c r="J13" s="19">
        <v>0</v>
      </c>
      <c r="K13" s="8">
        <f>SUM(B13:J13)</f>
        <v>105</v>
      </c>
    </row>
    <row r="14" spans="1:11" ht="12.75">
      <c r="A14" s="9" t="s">
        <v>23</v>
      </c>
      <c r="B14" s="5"/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v>0</v>
      </c>
      <c r="J14" s="5">
        <v>0</v>
      </c>
      <c r="K14" s="5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8</v>
      </c>
      <c r="C16" s="19">
        <v>0</v>
      </c>
      <c r="D16" s="19">
        <v>0</v>
      </c>
      <c r="E16" s="19">
        <v>0</v>
      </c>
      <c r="F16" s="19">
        <v>1</v>
      </c>
      <c r="G16" s="19">
        <v>0</v>
      </c>
      <c r="H16" s="19">
        <v>0</v>
      </c>
      <c r="I16" s="19">
        <v>1</v>
      </c>
      <c r="J16" s="19">
        <v>0</v>
      </c>
      <c r="K16" s="8">
        <f>SUM(B16:J16)</f>
        <v>10</v>
      </c>
    </row>
    <row r="17" spans="1:11" ht="12.75">
      <c r="A17" s="6" t="s">
        <v>26</v>
      </c>
      <c r="B17" s="19">
        <v>27</v>
      </c>
      <c r="C17" s="19">
        <v>3</v>
      </c>
      <c r="D17" s="19">
        <v>0</v>
      </c>
      <c r="E17" s="19">
        <v>0</v>
      </c>
      <c r="F17" s="19">
        <v>2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32</v>
      </c>
    </row>
    <row r="18" spans="1:11" ht="12.75">
      <c r="A18" s="6" t="s">
        <v>27</v>
      </c>
      <c r="B18" s="19">
        <v>25</v>
      </c>
      <c r="C18" s="19">
        <v>0</v>
      </c>
      <c r="D18" s="19">
        <v>0</v>
      </c>
      <c r="E18" s="19">
        <v>0</v>
      </c>
      <c r="F18" s="19">
        <v>8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33</v>
      </c>
    </row>
    <row r="19" spans="1:11" ht="12.75">
      <c r="A19" s="6" t="s">
        <v>28</v>
      </c>
      <c r="B19" s="19">
        <v>41</v>
      </c>
      <c r="C19" s="19">
        <v>1</v>
      </c>
      <c r="D19" s="19">
        <v>0</v>
      </c>
      <c r="E19" s="19">
        <v>0</v>
      </c>
      <c r="F19" s="19">
        <v>1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43</v>
      </c>
    </row>
    <row r="20" spans="1:11" ht="12.75">
      <c r="A20" s="6" t="s">
        <v>29</v>
      </c>
      <c r="B20" s="19">
        <v>15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8">
        <f>SUM(B20:J20)</f>
        <v>17</v>
      </c>
    </row>
    <row r="21" spans="1:11" ht="12.75">
      <c r="A21" s="6" t="s">
        <v>30</v>
      </c>
      <c r="B21" s="19">
        <v>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5"/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v>0</v>
      </c>
      <c r="J22" s="5">
        <v>0</v>
      </c>
      <c r="K22" s="5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195</v>
      </c>
      <c r="C24" s="19">
        <v>17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2</v>
      </c>
      <c r="J24" s="19">
        <v>0</v>
      </c>
      <c r="K24" s="8">
        <f>SUM(B24:J24)</f>
        <v>214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1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1</v>
      </c>
    </row>
    <row r="27" spans="1:11" ht="12.75">
      <c r="A27" s="6" t="s">
        <v>36</v>
      </c>
      <c r="B27" s="19">
        <v>593</v>
      </c>
      <c r="C27" s="19">
        <v>97</v>
      </c>
      <c r="D27" s="19">
        <v>0</v>
      </c>
      <c r="E27" s="19">
        <v>0</v>
      </c>
      <c r="F27" s="19">
        <v>1</v>
      </c>
      <c r="G27" s="19">
        <v>0</v>
      </c>
      <c r="H27" s="19">
        <v>0</v>
      </c>
      <c r="I27" s="19">
        <v>2</v>
      </c>
      <c r="J27" s="19">
        <v>0</v>
      </c>
      <c r="K27" s="8">
        <f>SUM(B27:J27)</f>
        <v>693</v>
      </c>
    </row>
    <row r="28" spans="1:11" ht="12.75">
      <c r="A28" s="6" t="s">
        <v>37</v>
      </c>
      <c r="B28" s="19">
        <v>310</v>
      </c>
      <c r="C28" s="19">
        <v>18</v>
      </c>
      <c r="D28" s="19">
        <v>0</v>
      </c>
      <c r="E28" s="19">
        <v>0</v>
      </c>
      <c r="F28" s="19">
        <v>8</v>
      </c>
      <c r="G28" s="19">
        <v>0</v>
      </c>
      <c r="H28" s="19">
        <v>0</v>
      </c>
      <c r="I28" s="19">
        <v>1</v>
      </c>
      <c r="J28" s="19">
        <v>0</v>
      </c>
      <c r="K28" s="8">
        <f>SUM(B28:J28)</f>
        <v>337</v>
      </c>
    </row>
    <row r="29" spans="1:11" ht="12.75">
      <c r="A29" s="6" t="s">
        <v>38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8">
        <f>SUM(B29:J29)</f>
        <v>0</v>
      </c>
    </row>
    <row r="30" spans="1:11" ht="12.75">
      <c r="A30" s="9" t="s">
        <v>39</v>
      </c>
      <c r="B30" s="5"/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v>0</v>
      </c>
      <c r="J30" s="5">
        <v>0</v>
      </c>
      <c r="K30" s="5"/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6" t="s">
        <v>41</v>
      </c>
      <c r="B32" s="19">
        <v>24</v>
      </c>
      <c r="C32" s="19">
        <v>6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2</v>
      </c>
      <c r="J32" s="19">
        <v>0</v>
      </c>
      <c r="K32" s="8">
        <f>SUM(B32:J32)</f>
        <v>32</v>
      </c>
    </row>
    <row r="33" spans="1:11" ht="12.75">
      <c r="A33" s="11">
        <v>32</v>
      </c>
      <c r="B33" s="19">
        <v>2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2</v>
      </c>
    </row>
    <row r="34" spans="1:11" ht="12.75">
      <c r="A34" s="11">
        <v>33</v>
      </c>
      <c r="B34" s="19">
        <v>10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11</v>
      </c>
    </row>
    <row r="35" spans="1:11" ht="12.75">
      <c r="A35" s="11">
        <v>34</v>
      </c>
      <c r="B35" s="19">
        <v>82</v>
      </c>
      <c r="C35" s="19">
        <v>6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89</v>
      </c>
    </row>
    <row r="36" spans="1:11" ht="12.75">
      <c r="A36" s="11">
        <v>35</v>
      </c>
      <c r="B36" s="19">
        <v>26</v>
      </c>
      <c r="C36" s="19">
        <v>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8">
        <f>SUM(B36:J36)</f>
        <v>29</v>
      </c>
    </row>
    <row r="37" spans="1:11" ht="12.75">
      <c r="A37" s="4" t="s">
        <v>42</v>
      </c>
      <c r="B37" s="5"/>
      <c r="C37" s="5">
        <v>0</v>
      </c>
      <c r="D37" s="5">
        <v>0</v>
      </c>
      <c r="E37" s="5">
        <v>0</v>
      </c>
      <c r="F37" s="5"/>
      <c r="G37" s="5">
        <v>0</v>
      </c>
      <c r="H37" s="5">
        <v>0</v>
      </c>
      <c r="I37" s="5">
        <v>0</v>
      </c>
      <c r="J37" s="5">
        <v>0</v>
      </c>
      <c r="K37" s="5"/>
    </row>
    <row r="38" spans="1:11" ht="12.75">
      <c r="A38" s="11">
        <v>50</v>
      </c>
      <c r="B38" s="19">
        <v>11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12</v>
      </c>
    </row>
    <row r="39" spans="1:11" ht="12.75">
      <c r="A39" s="11">
        <v>51</v>
      </c>
      <c r="B39" s="19">
        <v>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8">
        <f>SUM(B39:J39)</f>
        <v>2</v>
      </c>
    </row>
    <row r="40" spans="1:11" ht="12.75">
      <c r="A40" s="4" t="s">
        <v>43</v>
      </c>
      <c r="B40" s="5"/>
      <c r="C40" s="5">
        <v>0</v>
      </c>
      <c r="D40" s="5">
        <v>0</v>
      </c>
      <c r="E40" s="5">
        <v>0</v>
      </c>
      <c r="F40" s="5"/>
      <c r="G40" s="5">
        <v>0</v>
      </c>
      <c r="H40" s="5">
        <v>0</v>
      </c>
      <c r="I40" s="5">
        <v>0</v>
      </c>
      <c r="J40" s="5">
        <v>0</v>
      </c>
      <c r="K40" s="5"/>
    </row>
    <row r="41" spans="1:11" ht="12.75">
      <c r="A41" s="11">
        <v>60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1696</v>
      </c>
      <c r="C42" s="12">
        <f>SUM(C5:C41)</f>
        <v>193</v>
      </c>
      <c r="D42" s="12">
        <f>SUM(D5:D41)</f>
        <v>0</v>
      </c>
      <c r="E42" s="12">
        <f>SUM(E5:E41)</f>
        <v>0</v>
      </c>
      <c r="F42" s="12">
        <f>SUM(F5:F41)</f>
        <v>40</v>
      </c>
      <c r="G42" s="12">
        <f>SUM(G5:G41)</f>
        <v>0</v>
      </c>
      <c r="H42" s="12">
        <f>SUM(H5:H41)</f>
        <v>0</v>
      </c>
      <c r="I42" s="12">
        <f>SUM(I5:I41)</f>
        <v>9</v>
      </c>
      <c r="J42" s="12">
        <f>SUM(J5:J41)</f>
        <v>1</v>
      </c>
      <c r="K42" s="12">
        <f>SUM(K5:K41)</f>
        <v>1939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234</v>
      </c>
      <c r="C44" s="8">
        <f>SUM(C5:C11)</f>
        <v>32</v>
      </c>
      <c r="D44" s="8">
        <f>SUM(D5:D11)</f>
        <v>0</v>
      </c>
      <c r="E44" s="8">
        <f>SUM(E5:E11)</f>
        <v>0</v>
      </c>
      <c r="F44" s="8">
        <f>SUM(F5:F11)</f>
        <v>8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1</v>
      </c>
      <c r="K44" s="8">
        <f>SUM(K5:K11)</f>
        <v>275</v>
      </c>
    </row>
    <row r="45" spans="1:11" ht="12.75">
      <c r="A45" s="14" t="s">
        <v>46</v>
      </c>
      <c r="B45" s="8">
        <f>B13</f>
        <v>89</v>
      </c>
      <c r="C45" s="8">
        <f>C13</f>
        <v>6</v>
      </c>
      <c r="D45" s="8">
        <f>D13</f>
        <v>0</v>
      </c>
      <c r="E45" s="8">
        <f>E13</f>
        <v>0</v>
      </c>
      <c r="F45" s="8">
        <f>F13</f>
        <v>10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105</v>
      </c>
    </row>
    <row r="46" spans="1:11" ht="12.75">
      <c r="A46" s="14" t="s">
        <v>47</v>
      </c>
      <c r="B46" s="8">
        <f>SUM(B15:B21)</f>
        <v>117</v>
      </c>
      <c r="C46" s="8">
        <f>SUM(C15:C21)</f>
        <v>5</v>
      </c>
      <c r="D46" s="8">
        <f>SUM(D15:D21)</f>
        <v>0</v>
      </c>
      <c r="E46" s="8">
        <f>SUM(E15:E21)</f>
        <v>0</v>
      </c>
      <c r="F46" s="8">
        <f>SUM(F15:F21)</f>
        <v>12</v>
      </c>
      <c r="G46" s="8">
        <f>SUM(G15:G21)</f>
        <v>0</v>
      </c>
      <c r="H46" s="8">
        <f>SUM(H15:H21)</f>
        <v>0</v>
      </c>
      <c r="I46" s="8">
        <f>SUM(I15:I21)</f>
        <v>2</v>
      </c>
      <c r="J46" s="8">
        <f>SUM(J15:J21)</f>
        <v>0</v>
      </c>
      <c r="K46" s="8">
        <f>SUM(K15:K21)</f>
        <v>136</v>
      </c>
    </row>
    <row r="47" spans="1:11" ht="12.75">
      <c r="A47" s="14" t="s">
        <v>48</v>
      </c>
      <c r="B47" s="8">
        <f>SUM(B23:B29)</f>
        <v>1099</v>
      </c>
      <c r="C47" s="8">
        <f>SUM(C23:C29)</f>
        <v>133</v>
      </c>
      <c r="D47" s="8">
        <f>SUM(D23:D29)</f>
        <v>0</v>
      </c>
      <c r="E47" s="8">
        <f>SUM(E23:E29)</f>
        <v>0</v>
      </c>
      <c r="F47" s="8">
        <f>SUM(F23:F29)</f>
        <v>9</v>
      </c>
      <c r="G47" s="8">
        <f>SUM(G23:G29)</f>
        <v>0</v>
      </c>
      <c r="H47" s="8">
        <f>SUM(H23:H29)</f>
        <v>0</v>
      </c>
      <c r="I47" s="8">
        <f>SUM(I23:I29)</f>
        <v>5</v>
      </c>
      <c r="J47" s="8">
        <f>SUM(J23:J29)</f>
        <v>0</v>
      </c>
      <c r="K47" s="8">
        <f>SUM(K23:K29)</f>
        <v>1246</v>
      </c>
    </row>
    <row r="48" spans="1:11" ht="12.75">
      <c r="A48" s="14" t="s">
        <v>49</v>
      </c>
      <c r="B48" s="8">
        <f>SUM(B31:B36)</f>
        <v>144</v>
      </c>
      <c r="C48" s="8">
        <f>SUM(C31:C36)</f>
        <v>16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0</v>
      </c>
      <c r="H48" s="8">
        <f>SUM(H31:H36)</f>
        <v>0</v>
      </c>
      <c r="I48" s="8">
        <f>SUM(I31:I36)</f>
        <v>2</v>
      </c>
      <c r="J48" s="8">
        <f>SUM(J31:J36)</f>
        <v>0</v>
      </c>
      <c r="K48" s="8">
        <f>SUM(K31:K36)</f>
        <v>163</v>
      </c>
    </row>
    <row r="49" spans="1:11" ht="12.75">
      <c r="A49" s="14" t="s">
        <v>50</v>
      </c>
      <c r="B49" s="8">
        <f>SUM(B38:B39)</f>
        <v>13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14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84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</v>
      </c>
      <c r="C13" s="8">
        <v>2</v>
      </c>
      <c r="D13" s="7">
        <v>0</v>
      </c>
      <c r="E13" s="7">
        <v>0</v>
      </c>
      <c r="F13" s="7">
        <v>940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946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6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35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18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4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</v>
      </c>
    </row>
    <row r="28" spans="1:11" ht="12.75">
      <c r="A28" s="6" t="s">
        <v>37</v>
      </c>
      <c r="B28" s="7">
        <v>1</v>
      </c>
      <c r="C28" s="7">
        <v>0</v>
      </c>
      <c r="D28" s="7">
        <v>0</v>
      </c>
      <c r="E28" s="7">
        <v>0</v>
      </c>
      <c r="F28" s="7">
        <v>597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598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12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33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33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57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57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14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8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1829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1839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92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93</v>
      </c>
    </row>
    <row r="45" spans="1:11" ht="12.75">
      <c r="A45" s="14" t="s">
        <v>46</v>
      </c>
      <c r="B45" s="8">
        <f>B13</f>
        <v>4</v>
      </c>
      <c r="C45" s="8">
        <f>C13</f>
        <v>2</v>
      </c>
      <c r="D45" s="8">
        <f>D13</f>
        <v>0</v>
      </c>
      <c r="E45" s="8">
        <f>E13</f>
        <v>0</v>
      </c>
      <c r="F45" s="8">
        <f>F13</f>
        <v>940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946</v>
      </c>
    </row>
    <row r="46" spans="1:11" ht="12.75">
      <c r="A46" s="14" t="s">
        <v>47</v>
      </c>
      <c r="B46" s="8">
        <f>SUM(B15:B21)</f>
        <v>1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57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58</v>
      </c>
    </row>
    <row r="47" spans="1:11" ht="12.75">
      <c r="A47" s="14" t="s">
        <v>48</v>
      </c>
      <c r="B47" s="8">
        <f>SUM(B23:B29)</f>
        <v>2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619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621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117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117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4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4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1</v>
      </c>
      <c r="C10" s="7">
        <v>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</v>
      </c>
      <c r="C13" s="8">
        <v>44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49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2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6</v>
      </c>
    </row>
    <row r="18" spans="1:11" ht="12.75">
      <c r="A18" s="6" t="s">
        <v>27</v>
      </c>
      <c r="B18" s="7">
        <v>0</v>
      </c>
      <c r="C18" s="7">
        <v>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</v>
      </c>
      <c r="C24" s="7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</v>
      </c>
      <c r="C27" s="7">
        <v>13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22</v>
      </c>
    </row>
    <row r="28" spans="1:11" ht="12.75">
      <c r="A28" s="6" t="s">
        <v>37</v>
      </c>
      <c r="B28" s="7">
        <v>4</v>
      </c>
      <c r="C28" s="7">
        <v>13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17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27</v>
      </c>
      <c r="C42" s="12">
        <f>SUM(C5:C41)</f>
        <v>96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123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</v>
      </c>
      <c r="C44" s="8">
        <f>SUM(C5:C11)</f>
        <v>12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13</v>
      </c>
    </row>
    <row r="45" spans="1:11" ht="12.75">
      <c r="A45" s="14" t="s">
        <v>46</v>
      </c>
      <c r="B45" s="8">
        <f>B13</f>
        <v>5</v>
      </c>
      <c r="C45" s="8">
        <f>C13</f>
        <v>44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49</v>
      </c>
    </row>
    <row r="46" spans="1:11" ht="12.75">
      <c r="A46" s="14" t="s">
        <v>47</v>
      </c>
      <c r="B46" s="8">
        <f>SUM(B15:B21)</f>
        <v>2</v>
      </c>
      <c r="C46" s="8">
        <f>SUM(C15:C21)</f>
        <v>9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11</v>
      </c>
    </row>
    <row r="47" spans="1:11" ht="12.75">
      <c r="A47" s="14" t="s">
        <v>48</v>
      </c>
      <c r="B47" s="8">
        <f>SUM(B23:B29)</f>
        <v>16</v>
      </c>
      <c r="C47" s="8">
        <f>SUM(C23:C29)</f>
        <v>29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45</v>
      </c>
    </row>
    <row r="48" spans="1:11" ht="12.75">
      <c r="A48" s="14" t="s">
        <v>49</v>
      </c>
      <c r="B48" s="8">
        <f>SUM(B31:B36)</f>
        <v>2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</v>
      </c>
    </row>
    <row r="49" spans="1:11" ht="12.75">
      <c r="A49" s="14" t="s">
        <v>50</v>
      </c>
      <c r="B49" s="8">
        <f>SUM(B38:B39)</f>
        <v>1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37</v>
      </c>
      <c r="J7" s="7">
        <v>0</v>
      </c>
      <c r="K7" s="8">
        <f>SUM(B7:J7)</f>
        <v>37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18</v>
      </c>
      <c r="J9" s="7">
        <v>0</v>
      </c>
      <c r="K9" s="8">
        <f>SUM(B9:J9)</f>
        <v>18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54</v>
      </c>
      <c r="J10" s="7">
        <v>0</v>
      </c>
      <c r="K10" s="8">
        <f>SUM(B10:J10)</f>
        <v>54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90</v>
      </c>
      <c r="J13" s="7">
        <v>0</v>
      </c>
      <c r="K13" s="8">
        <f>SUM(B13:J13)</f>
        <v>90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2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22</v>
      </c>
      <c r="J17" s="7">
        <v>0</v>
      </c>
      <c r="K17" s="8">
        <f>SUM(B17:J17)</f>
        <v>23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9</v>
      </c>
      <c r="J18" s="7">
        <v>0</v>
      </c>
      <c r="K18" s="8">
        <f>SUM(B18:J18)</f>
        <v>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15</v>
      </c>
      <c r="J19" s="7">
        <v>0</v>
      </c>
      <c r="K19" s="8">
        <f>SUM(B19:J19)</f>
        <v>15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12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74</v>
      </c>
      <c r="J24" s="7">
        <v>0</v>
      </c>
      <c r="K24" s="8">
        <f>SUM(B24:J24)</f>
        <v>74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301</v>
      </c>
      <c r="J27" s="7">
        <v>0</v>
      </c>
      <c r="K27" s="8">
        <f>SUM(B27:J27)</f>
        <v>306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186</v>
      </c>
      <c r="J28" s="7">
        <v>0</v>
      </c>
      <c r="K28" s="8">
        <f>SUM(B28:J28)</f>
        <v>186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5</v>
      </c>
      <c r="J29" s="7">
        <v>0</v>
      </c>
      <c r="K29" s="8">
        <f>SUM(B29:J29)</f>
        <v>5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10</v>
      </c>
      <c r="J32" s="7">
        <v>0</v>
      </c>
      <c r="K32" s="8">
        <f>SUM(B32:J32)</f>
        <v>10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9</v>
      </c>
      <c r="J35" s="7">
        <v>0</v>
      </c>
      <c r="K35" s="8">
        <f>SUM(B35:J35)</f>
        <v>9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9</v>
      </c>
      <c r="J36" s="7">
        <v>0</v>
      </c>
      <c r="K36" s="8">
        <f>SUM(B36:J36)</f>
        <v>9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15</v>
      </c>
      <c r="J38" s="7">
        <v>0</v>
      </c>
      <c r="K38" s="8">
        <f>SUM(B38:J38)</f>
        <v>15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6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v>0</v>
      </c>
      <c r="I42" s="12">
        <f>SUM(I5:I41)</f>
        <v>882</v>
      </c>
      <c r="J42" s="12">
        <f>SUM(J5:J41)</f>
        <v>0</v>
      </c>
      <c r="K42" s="12">
        <f>SUM(K5:K41)</f>
        <v>888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119</v>
      </c>
      <c r="J44" s="8">
        <f>SUM(J5:J11)</f>
        <v>0</v>
      </c>
      <c r="K44" s="8">
        <f>SUM(K5:K11)</f>
        <v>119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90</v>
      </c>
      <c r="J45" s="8">
        <f>J13</f>
        <v>0</v>
      </c>
      <c r="K45" s="8">
        <f>K13</f>
        <v>90</v>
      </c>
    </row>
    <row r="46" spans="1:11" ht="12.75">
      <c r="A46" s="14" t="s">
        <v>47</v>
      </c>
      <c r="B46" s="8">
        <f>SUM(B15:B21)</f>
        <v>0</v>
      </c>
      <c r="C46" s="8">
        <f>SUM(C15:C21)</f>
        <v>1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62</v>
      </c>
      <c r="J46" s="8">
        <f>SUM(J15:J21)</f>
        <v>0</v>
      </c>
      <c r="K46" s="8">
        <f>SUM(K15:K21)</f>
        <v>63</v>
      </c>
    </row>
    <row r="47" spans="1:11" ht="12.75">
      <c r="A47" s="14" t="s">
        <v>48</v>
      </c>
      <c r="B47" s="8">
        <f>SUM(B23:B29)</f>
        <v>0</v>
      </c>
      <c r="C47" s="8">
        <f>SUM(C23:C29)</f>
        <v>5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566</v>
      </c>
      <c r="J47" s="8">
        <f>SUM(J23:J29)</f>
        <v>0</v>
      </c>
      <c r="K47" s="8">
        <f>SUM(K23:K29)</f>
        <v>571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29</v>
      </c>
      <c r="J48" s="8">
        <f>SUM(J31:J36)</f>
        <v>0</v>
      </c>
      <c r="K48" s="8">
        <f>SUM(K31:K36)</f>
        <v>29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16</v>
      </c>
      <c r="J49" s="8">
        <f>SUM(J38:J39)</f>
        <v>0</v>
      </c>
      <c r="K49" s="8">
        <f>SUM(K38:K39)</f>
        <v>16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6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48</v>
      </c>
      <c r="J7" s="7">
        <v>0</v>
      </c>
      <c r="K7" s="8">
        <f>SUM(B7:J7)</f>
        <v>48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</v>
      </c>
      <c r="J9" s="7">
        <v>0</v>
      </c>
      <c r="K9" s="8">
        <f>SUM(B9:J9)</f>
        <v>10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43</v>
      </c>
      <c r="J10" s="7">
        <v>0</v>
      </c>
      <c r="K10" s="8">
        <f>SUM(B10:J10)</f>
        <v>43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82</v>
      </c>
      <c r="J13" s="7">
        <v>0</v>
      </c>
      <c r="K13" s="8">
        <f>SUM(B13:J13)</f>
        <v>82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28</v>
      </c>
      <c r="J17" s="7">
        <v>0</v>
      </c>
      <c r="K17" s="8">
        <f>SUM(B17:J17)</f>
        <v>28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7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8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12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86</v>
      </c>
      <c r="J24" s="7">
        <v>0</v>
      </c>
      <c r="K24" s="8">
        <f>SUM(B24:J24)</f>
        <v>86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306</v>
      </c>
      <c r="J27" s="7">
        <v>0</v>
      </c>
      <c r="K27" s="8">
        <f>SUM(B27:J27)</f>
        <v>307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284</v>
      </c>
      <c r="J28" s="7">
        <v>0</v>
      </c>
      <c r="K28" s="8">
        <f>SUM(B28:J28)</f>
        <v>285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4</v>
      </c>
      <c r="J29" s="7">
        <v>0</v>
      </c>
      <c r="K29" s="8">
        <f>SUM(B29:J29)</f>
        <v>4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11</v>
      </c>
      <c r="J32" s="7">
        <v>0</v>
      </c>
      <c r="K32" s="8">
        <f>SUM(B32:J32)</f>
        <v>11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9</v>
      </c>
      <c r="J35" s="7">
        <v>0</v>
      </c>
      <c r="K35" s="8">
        <f>SUM(B35:J35)</f>
        <v>9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12</v>
      </c>
      <c r="J36" s="7">
        <v>0</v>
      </c>
      <c r="K36" s="8">
        <f>SUM(B36:J36)</f>
        <v>12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7</v>
      </c>
      <c r="J38" s="7">
        <v>0</v>
      </c>
      <c r="K38" s="8">
        <f>SUM(B38:J38)</f>
        <v>7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3</v>
      </c>
      <c r="J39" s="7">
        <v>0</v>
      </c>
      <c r="K39" s="8">
        <f>SUM(B39:J39)</f>
        <v>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976</v>
      </c>
      <c r="J42" s="12">
        <f>SUM(J5:J41)</f>
        <v>0</v>
      </c>
      <c r="K42" s="12">
        <f>SUM(K5:K41)</f>
        <v>978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113</v>
      </c>
      <c r="J44" s="8">
        <f>SUM(J5:J11)</f>
        <v>0</v>
      </c>
      <c r="K44" s="8">
        <f>SUM(K5:K11)</f>
        <v>113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82</v>
      </c>
      <c r="J45" s="8">
        <f>J13</f>
        <v>0</v>
      </c>
      <c r="K45" s="8">
        <f>K13</f>
        <v>82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57</v>
      </c>
      <c r="J46" s="8">
        <f>SUM(J15:J21)</f>
        <v>0</v>
      </c>
      <c r="K46" s="8">
        <f>SUM(K15:K21)</f>
        <v>57</v>
      </c>
    </row>
    <row r="47" spans="1:11" ht="12.75">
      <c r="A47" s="14" t="s">
        <v>48</v>
      </c>
      <c r="B47" s="8">
        <f>SUM(B23:B29)</f>
        <v>0</v>
      </c>
      <c r="C47" s="8">
        <f>SUM(C23:C29)</f>
        <v>2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682</v>
      </c>
      <c r="J47" s="8">
        <f>SUM(J23:J29)</f>
        <v>0</v>
      </c>
      <c r="K47" s="8">
        <f>SUM(K23:K29)</f>
        <v>684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32</v>
      </c>
      <c r="J48" s="8">
        <f>SUM(J31:J36)</f>
        <v>0</v>
      </c>
      <c r="K48" s="8">
        <f>SUM(K31:K36)</f>
        <v>32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10</v>
      </c>
      <c r="J49" s="8">
        <f>SUM(J38:J39)</f>
        <v>0</v>
      </c>
      <c r="K49" s="8">
        <f>SUM(K38:K39)</f>
        <v>10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44</v>
      </c>
      <c r="J7" s="7">
        <v>0</v>
      </c>
      <c r="K7" s="8">
        <f>SUM(B7:J7)</f>
        <v>45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15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60</v>
      </c>
      <c r="J10" s="7">
        <v>0</v>
      </c>
      <c r="K10" s="8">
        <f>SUM(B10:J10)</f>
        <v>61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1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105</v>
      </c>
      <c r="J13" s="7">
        <v>0</v>
      </c>
      <c r="K13" s="8">
        <f>SUM(B13:J13)</f>
        <v>106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31</v>
      </c>
      <c r="J17" s="7">
        <v>0</v>
      </c>
      <c r="K17" s="8">
        <f>SUM(B17:J17)</f>
        <v>31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6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</v>
      </c>
      <c r="J19" s="7">
        <v>0</v>
      </c>
      <c r="K19" s="8">
        <f>SUM(B19:J19)</f>
        <v>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16</v>
      </c>
      <c r="J20" s="7">
        <v>0</v>
      </c>
      <c r="K20" s="8">
        <f>SUM(B20:J20)</f>
        <v>16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89</v>
      </c>
      <c r="J24" s="7">
        <v>0</v>
      </c>
      <c r="K24" s="8">
        <f>SUM(B24:J24)</f>
        <v>89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383</v>
      </c>
      <c r="J27" s="7">
        <v>0</v>
      </c>
      <c r="K27" s="8">
        <f>SUM(B27:J27)</f>
        <v>385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220</v>
      </c>
      <c r="J28" s="7">
        <v>0</v>
      </c>
      <c r="K28" s="8">
        <f>SUM(B28:J28)</f>
        <v>220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</v>
      </c>
      <c r="J29" s="7">
        <v>0</v>
      </c>
      <c r="K29" s="8">
        <f>SUM(B29:J29)</f>
        <v>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10</v>
      </c>
      <c r="J32" s="7">
        <v>0</v>
      </c>
      <c r="K32" s="8">
        <f>SUM(B32:J32)</f>
        <v>10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10</v>
      </c>
      <c r="J35" s="7">
        <v>0</v>
      </c>
      <c r="K35" s="8">
        <f>SUM(B35:J35)</f>
        <v>10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10</v>
      </c>
      <c r="J36" s="7">
        <v>0</v>
      </c>
      <c r="K36" s="8">
        <f>SUM(B36:J36)</f>
        <v>10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20</v>
      </c>
      <c r="J38" s="7">
        <v>0</v>
      </c>
      <c r="K38" s="8">
        <f>SUM(B38:J38)</f>
        <v>20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4</v>
      </c>
      <c r="J39" s="7">
        <v>0</v>
      </c>
      <c r="K39" s="8">
        <f>SUM(B39:J39)</f>
        <v>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5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1052</v>
      </c>
      <c r="J42" s="12">
        <f>SUM(J5:J41)</f>
        <v>0</v>
      </c>
      <c r="K42" s="12">
        <f>SUM(K5:K41)</f>
        <v>1057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2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126</v>
      </c>
      <c r="J44" s="8">
        <f>SUM(I5:I11)</f>
        <v>126</v>
      </c>
      <c r="K44" s="8">
        <f>SUM(K5:K11)</f>
        <v>128</v>
      </c>
    </row>
    <row r="45" spans="1:11" ht="12.75">
      <c r="A45" s="14" t="s">
        <v>46</v>
      </c>
      <c r="B45" s="8">
        <f>B13</f>
        <v>0</v>
      </c>
      <c r="C45" s="8">
        <f>C13</f>
        <v>1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105</v>
      </c>
      <c r="J45" s="8">
        <f>J13</f>
        <v>0</v>
      </c>
      <c r="K45" s="8">
        <f>K13</f>
        <v>106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69</v>
      </c>
      <c r="J46" s="8">
        <f>SUM(J15:J21)</f>
        <v>0</v>
      </c>
      <c r="K46" s="8">
        <f>SUM(K15:K21)</f>
        <v>69</v>
      </c>
    </row>
    <row r="47" spans="1:11" ht="12.75">
      <c r="A47" s="14" t="s">
        <v>48</v>
      </c>
      <c r="B47" s="8">
        <f>SUM(B23:B29)</f>
        <v>0</v>
      </c>
      <c r="C47" s="8">
        <f>SUM(C23:C29)</f>
        <v>2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695</v>
      </c>
      <c r="J47" s="8">
        <f>SUM(J23:J29)</f>
        <v>0</v>
      </c>
      <c r="K47" s="8">
        <f>SUM(K23:K29)</f>
        <v>697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33</v>
      </c>
      <c r="J48" s="8">
        <f>SUM(J31:J36)</f>
        <v>0</v>
      </c>
      <c r="K48" s="8">
        <f>SUM(K31:K36)</f>
        <v>33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24</v>
      </c>
      <c r="J49" s="8">
        <f>SUM(J38:J39)</f>
        <v>0</v>
      </c>
      <c r="K49" s="8">
        <f>SUM(K38:K39)</f>
        <v>24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7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56</v>
      </c>
      <c r="J7" s="7">
        <v>0</v>
      </c>
      <c r="K7" s="8">
        <f>SUM(B7:J7)</f>
        <v>56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8</v>
      </c>
      <c r="J8" s="7">
        <v>0</v>
      </c>
      <c r="K8" s="8">
        <f>SUM(B8:J8)</f>
        <v>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20</v>
      </c>
      <c r="J9" s="7">
        <v>0</v>
      </c>
      <c r="K9" s="8">
        <f>SUM(B9:J9)</f>
        <v>20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15</v>
      </c>
      <c r="J10" s="7">
        <v>0</v>
      </c>
      <c r="K10" s="8">
        <f>SUM(B10:J10)</f>
        <v>15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55</v>
      </c>
      <c r="J13" s="7">
        <v>0</v>
      </c>
      <c r="K13" s="8">
        <f>SUM(B13:J13)</f>
        <v>55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10</v>
      </c>
      <c r="J16" s="7">
        <v>0</v>
      </c>
      <c r="K16" s="8">
        <f>SUM(B16:J16)</f>
        <v>10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56</v>
      </c>
      <c r="J17" s="7">
        <v>0</v>
      </c>
      <c r="K17" s="8">
        <f>SUM(B17:J17)</f>
        <v>56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22</v>
      </c>
      <c r="J18" s="7">
        <v>0</v>
      </c>
      <c r="K18" s="8">
        <f>SUM(B18:J18)</f>
        <v>22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14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28</v>
      </c>
      <c r="J20" s="7">
        <v>0</v>
      </c>
      <c r="K20" s="8">
        <f>SUM(B20:J20)</f>
        <v>28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172</v>
      </c>
      <c r="J24" s="7">
        <v>0</v>
      </c>
      <c r="K24" s="8">
        <f>SUM(B24:J24)</f>
        <v>172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4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372</v>
      </c>
      <c r="J27" s="7">
        <v>0</v>
      </c>
      <c r="K27" s="8">
        <f>SUM(B27:J27)</f>
        <v>372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257</v>
      </c>
      <c r="J28" s="7">
        <v>0</v>
      </c>
      <c r="K28" s="8">
        <f>SUM(B28:J28)</f>
        <v>257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5</v>
      </c>
      <c r="J32" s="7">
        <v>0</v>
      </c>
      <c r="K32" s="8">
        <f>SUM(B32:J32)</f>
        <v>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18</v>
      </c>
      <c r="J35" s="7">
        <v>0</v>
      </c>
      <c r="K35" s="8">
        <f>SUM(B35:J35)</f>
        <v>18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30</v>
      </c>
      <c r="J36" s="7">
        <v>0</v>
      </c>
      <c r="K36" s="8">
        <f>SUM(B36:J36)</f>
        <v>30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3</v>
      </c>
      <c r="J39" s="7">
        <v>0</v>
      </c>
      <c r="K39" s="8">
        <f>SUM(B39:J39)</f>
        <v>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1163</v>
      </c>
      <c r="J42" s="12">
        <f>SUM(J5:J41)</f>
        <v>0</v>
      </c>
      <c r="K42" s="12">
        <f>SUM(K5:K41)</f>
        <v>1163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110</v>
      </c>
      <c r="J44" s="8">
        <f>SUM(J5:J11)</f>
        <v>0</v>
      </c>
      <c r="K44" s="8">
        <f>SUM(K5:K11)</f>
        <v>110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55</v>
      </c>
      <c r="J45" s="8">
        <f>J13</f>
        <v>0</v>
      </c>
      <c r="K45" s="8">
        <f>K13</f>
        <v>55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131</v>
      </c>
      <c r="J46" s="8">
        <f>SUM(J15:J21)</f>
        <v>0</v>
      </c>
      <c r="K46" s="8">
        <f>SUM(K15:K21)</f>
        <v>131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805</v>
      </c>
      <c r="J47" s="8">
        <f>SUM(J23:J29)</f>
        <v>0</v>
      </c>
      <c r="K47" s="8">
        <f>SUM(K23:K29)</f>
        <v>805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57</v>
      </c>
      <c r="J48" s="8">
        <f>SUM(J31:J36)</f>
        <v>0</v>
      </c>
      <c r="K48" s="8">
        <f>SUM(K31:K36)</f>
        <v>57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5</v>
      </c>
      <c r="J49" s="8">
        <f>SUM(J38:J39)</f>
        <v>0</v>
      </c>
      <c r="K49" s="8">
        <f>SUM(K38:K39)</f>
        <v>5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22</v>
      </c>
      <c r="J7" s="7">
        <v>0</v>
      </c>
      <c r="K7" s="8">
        <f>SUM(B7:J7)</f>
        <v>23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11</v>
      </c>
      <c r="J9" s="7">
        <v>0</v>
      </c>
      <c r="K9" s="8">
        <f>SUM(B9:J9)</f>
        <v>11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40</v>
      </c>
      <c r="J10" s="7">
        <v>0</v>
      </c>
      <c r="K10" s="8">
        <f>SUM(B10:J10)</f>
        <v>40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57</v>
      </c>
      <c r="J13" s="7">
        <v>0</v>
      </c>
      <c r="K13" s="8">
        <f>SUM(B13:J13)</f>
        <v>57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25</v>
      </c>
      <c r="J17" s="7">
        <v>0</v>
      </c>
      <c r="K17" s="8">
        <f>SUM(B17:J17)</f>
        <v>25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6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12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50</v>
      </c>
      <c r="J24" s="7">
        <v>0</v>
      </c>
      <c r="K24" s="8">
        <f>SUM(B24:J24)</f>
        <v>50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177</v>
      </c>
      <c r="J27" s="7">
        <v>0</v>
      </c>
      <c r="K27" s="8">
        <f>SUM(B27:J27)</f>
        <v>178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144</v>
      </c>
      <c r="J28" s="7">
        <v>0</v>
      </c>
      <c r="K28" s="8">
        <f>SUM(B28:J28)</f>
        <v>144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0</v>
      </c>
      <c r="K29" s="8">
        <f>SUM(B29:J29)</f>
        <v>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6</v>
      </c>
      <c r="J32" s="7">
        <v>0</v>
      </c>
      <c r="K32" s="8">
        <f>SUM(B32:J32)</f>
        <v>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0</v>
      </c>
      <c r="K35" s="8">
        <f>SUM(B35:J35)</f>
        <v>4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6</v>
      </c>
      <c r="J36" s="7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11</v>
      </c>
      <c r="J38" s="7">
        <v>0</v>
      </c>
      <c r="K38" s="8">
        <f>SUM(B38:J38)</f>
        <v>11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596</v>
      </c>
      <c r="J42" s="12">
        <f>SUM(J5:J41)</f>
        <v>0</v>
      </c>
      <c r="K42" s="12">
        <f>SUM(K5:K41)</f>
        <v>598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82</v>
      </c>
      <c r="J44" s="8">
        <f>SUM(J5:J11)</f>
        <v>0</v>
      </c>
      <c r="K44" s="8">
        <f>SUM(K5:K11)</f>
        <v>83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57</v>
      </c>
      <c r="J45" s="8">
        <f>J13</f>
        <v>0</v>
      </c>
      <c r="K45" s="8">
        <f>K13</f>
        <v>57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55</v>
      </c>
      <c r="J46" s="8">
        <f>SUM(J15:J21)</f>
        <v>0</v>
      </c>
      <c r="K46" s="8">
        <f>SUM(K15:K21)</f>
        <v>55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373</v>
      </c>
      <c r="J47" s="8">
        <f>SUM(J23:J29)</f>
        <v>0</v>
      </c>
      <c r="K47" s="8">
        <f>SUM(K23:K29)</f>
        <v>374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17</v>
      </c>
      <c r="J48" s="8">
        <f>SUM(J31:J36)</f>
        <v>0</v>
      </c>
      <c r="K48" s="8">
        <f>SUM(K31:K36)</f>
        <v>17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12</v>
      </c>
      <c r="J49" s="8">
        <f>SUM(J38:J39)</f>
        <v>0</v>
      </c>
      <c r="K49" s="8">
        <f>SUM(K38:K39)</f>
        <v>12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7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8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73</v>
      </c>
      <c r="J7" s="7">
        <v>0</v>
      </c>
      <c r="K7" s="8">
        <f>SUM(B7:J7)</f>
        <v>74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12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41</v>
      </c>
      <c r="J9" s="7">
        <v>0</v>
      </c>
      <c r="K9" s="8">
        <f>SUM(B9:J9)</f>
        <v>41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92</v>
      </c>
      <c r="J10" s="7">
        <v>0</v>
      </c>
      <c r="K10" s="8">
        <f>SUM(B10:J10)</f>
        <v>92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171</v>
      </c>
      <c r="J13" s="7">
        <v>0</v>
      </c>
      <c r="K13" s="8">
        <f>SUM(B13:J13)</f>
        <v>171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67</v>
      </c>
      <c r="J17" s="7">
        <v>0</v>
      </c>
      <c r="K17" s="8">
        <f>SUM(B17:J17)</f>
        <v>67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22</v>
      </c>
      <c r="J18" s="7">
        <v>0</v>
      </c>
      <c r="K18" s="8">
        <f>SUM(B18:J18)</f>
        <v>22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18</v>
      </c>
      <c r="J19" s="7">
        <v>0</v>
      </c>
      <c r="K19" s="8">
        <f>SUM(B19:J19)</f>
        <v>18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53</v>
      </c>
      <c r="J20" s="7">
        <v>0</v>
      </c>
      <c r="K20" s="8">
        <f>SUM(B20:J20)</f>
        <v>53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117</v>
      </c>
      <c r="J24" s="7">
        <v>0</v>
      </c>
      <c r="K24" s="8">
        <f>SUM(B24:J24)</f>
        <v>117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770</v>
      </c>
      <c r="J27" s="7">
        <v>0</v>
      </c>
      <c r="K27" s="8">
        <f>SUM(B27:J27)</f>
        <v>770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659</v>
      </c>
      <c r="J28" s="7">
        <v>0</v>
      </c>
      <c r="K28" s="8">
        <f>SUM(B28:J28)</f>
        <v>660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38</v>
      </c>
      <c r="J29" s="7">
        <v>0</v>
      </c>
      <c r="K29" s="8">
        <f>SUM(B29:J29)</f>
        <v>38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22</v>
      </c>
      <c r="J32" s="7">
        <v>0</v>
      </c>
      <c r="K32" s="8">
        <f>SUM(B32:J32)</f>
        <v>22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19</v>
      </c>
      <c r="J35" s="7">
        <v>0</v>
      </c>
      <c r="K35" s="8">
        <f>SUM(B35:J35)</f>
        <v>19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54</v>
      </c>
      <c r="J36" s="7">
        <v>0</v>
      </c>
      <c r="K36" s="8">
        <f>SUM(B36:J36)</f>
        <v>54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26</v>
      </c>
      <c r="J38" s="7">
        <v>0</v>
      </c>
      <c r="K38" s="8">
        <f>SUM(B38:J38)</f>
        <v>26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2279</v>
      </c>
      <c r="J42" s="12">
        <f>SUM(J5:J41)</f>
        <v>0</v>
      </c>
      <c r="K42" s="12">
        <f>SUM(K5:K41)</f>
        <v>2281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233</v>
      </c>
      <c r="J44" s="8">
        <f>SUM(J5:J11)</f>
        <v>0</v>
      </c>
      <c r="K44" s="8">
        <f>SUM(K5:K11)</f>
        <v>234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171</v>
      </c>
      <c r="J45" s="8">
        <f>J13</f>
        <v>0</v>
      </c>
      <c r="K45" s="8">
        <f>K13</f>
        <v>171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165</v>
      </c>
      <c r="J46" s="8">
        <f>SUM(J15:J21)</f>
        <v>0</v>
      </c>
      <c r="K46" s="8">
        <f>SUM(K15:K21)</f>
        <v>165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1587</v>
      </c>
      <c r="J47" s="8">
        <f>SUM(J23:J29)</f>
        <v>0</v>
      </c>
      <c r="K47" s="8">
        <f>SUM(K23:K29)</f>
        <v>1588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96</v>
      </c>
      <c r="J48" s="8">
        <f>SUM(J31:J36)</f>
        <v>0</v>
      </c>
      <c r="K48" s="8">
        <f>SUM(K31:K36)</f>
        <v>96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27</v>
      </c>
      <c r="J49" s="8">
        <f>SUM(J38:J39)</f>
        <v>0</v>
      </c>
      <c r="K49" s="8">
        <f>SUM(K38:K39)</f>
        <v>27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39</v>
      </c>
      <c r="J7" s="7">
        <v>0</v>
      </c>
      <c r="K7" s="8">
        <f>SUM(B7:J7)</f>
        <v>39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5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18</v>
      </c>
      <c r="J9" s="7">
        <v>0</v>
      </c>
      <c r="K9" s="8">
        <f>SUM(B9:J9)</f>
        <v>18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58</v>
      </c>
      <c r="J10" s="7">
        <v>0</v>
      </c>
      <c r="K10" s="8">
        <f>SUM(B10:J10)</f>
        <v>58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90</v>
      </c>
      <c r="J13" s="7">
        <v>0</v>
      </c>
      <c r="K13" s="8">
        <f>SUM(B13:J13)</f>
        <v>91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17</v>
      </c>
      <c r="J17" s="7">
        <v>0</v>
      </c>
      <c r="K17" s="8">
        <f>SUM(B17:J17)</f>
        <v>17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19</v>
      </c>
      <c r="J18" s="7">
        <v>0</v>
      </c>
      <c r="K18" s="8">
        <f>SUM(B18:J18)</f>
        <v>19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14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58</v>
      </c>
      <c r="J24" s="7">
        <v>0</v>
      </c>
      <c r="K24" s="8">
        <f>SUM(B24:J24)</f>
        <v>58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264</v>
      </c>
      <c r="J27" s="7">
        <v>0</v>
      </c>
      <c r="K27" s="8">
        <f>SUM(B27:J27)</f>
        <v>264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225</v>
      </c>
      <c r="J28" s="7">
        <v>0</v>
      </c>
      <c r="K28" s="8">
        <f>SUM(B28:J28)</f>
        <v>225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48</v>
      </c>
      <c r="J29" s="7">
        <v>0</v>
      </c>
      <c r="K29" s="8">
        <f>SUM(B29:J29)</f>
        <v>48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7</v>
      </c>
      <c r="J32" s="7">
        <v>0</v>
      </c>
      <c r="K32" s="8">
        <f>SUM(B32:J32)</f>
        <v>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9</v>
      </c>
      <c r="J35" s="7">
        <v>0</v>
      </c>
      <c r="K35" s="8">
        <f>SUM(B35:J35)</f>
        <v>9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13</v>
      </c>
      <c r="J36" s="7">
        <v>0</v>
      </c>
      <c r="K36" s="8">
        <f>SUM(B36:J36)</f>
        <v>13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17</v>
      </c>
      <c r="J38" s="7">
        <v>0</v>
      </c>
      <c r="K38" s="8">
        <f>SUM(B38:J38)</f>
        <v>17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918</v>
      </c>
      <c r="J42" s="12">
        <f>SUM(J5:J41)</f>
        <v>0</v>
      </c>
      <c r="K42" s="12">
        <f>SUM(K5:K41)</f>
        <v>919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126</v>
      </c>
      <c r="J44" s="8">
        <f>SUM(J5:J11)</f>
        <v>0</v>
      </c>
      <c r="K44" s="8">
        <f>SUM(K5:K11)</f>
        <v>126</v>
      </c>
    </row>
    <row r="45" spans="1:11" ht="12.75">
      <c r="A45" s="14" t="s">
        <v>46</v>
      </c>
      <c r="B45" s="8">
        <f>B13</f>
        <v>1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90</v>
      </c>
      <c r="J45" s="8">
        <f>J13</f>
        <v>0</v>
      </c>
      <c r="K45" s="8">
        <f>K13</f>
        <v>91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59</v>
      </c>
      <c r="J46" s="8">
        <f>SUM(J15:J21)</f>
        <v>0</v>
      </c>
      <c r="K46" s="8">
        <f>SUM(K15:K21)</f>
        <v>59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595</v>
      </c>
      <c r="J47" s="8">
        <f>SUM(J23:J29)</f>
        <v>0</v>
      </c>
      <c r="K47" s="8">
        <f>SUM(K23:K29)</f>
        <v>595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30</v>
      </c>
      <c r="J48" s="8">
        <f>SUM(J31:J36)</f>
        <v>0</v>
      </c>
      <c r="K48" s="8">
        <f>SUM(K31:K36)</f>
        <v>30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18</v>
      </c>
      <c r="J49" s="8">
        <f>SUM(J38:J39)</f>
        <v>0</v>
      </c>
      <c r="K49" s="8">
        <f>SUM(K38:K39)</f>
        <v>18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6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48</v>
      </c>
      <c r="J7" s="7">
        <v>0</v>
      </c>
      <c r="K7" s="8">
        <f>SUM(B7:J7)</f>
        <v>48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13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17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50</v>
      </c>
      <c r="J10" s="7">
        <v>0</v>
      </c>
      <c r="K10" s="8">
        <f>SUM(B10:J10)</f>
        <v>51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1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126</v>
      </c>
      <c r="J13" s="7">
        <v>0</v>
      </c>
      <c r="K13" s="8">
        <f>SUM(B13:J13)</f>
        <v>127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6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45</v>
      </c>
      <c r="J17" s="7">
        <v>0</v>
      </c>
      <c r="K17" s="8">
        <f>SUM(B17:J17)</f>
        <v>45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30</v>
      </c>
      <c r="J18" s="7">
        <v>0</v>
      </c>
      <c r="K18" s="8">
        <f>SUM(B18:J18)</f>
        <v>31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16</v>
      </c>
      <c r="J19" s="7">
        <v>0</v>
      </c>
      <c r="K19" s="8">
        <f>SUM(B19:J19)</f>
        <v>16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38</v>
      </c>
      <c r="J20" s="7">
        <v>0</v>
      </c>
      <c r="K20" s="8">
        <f>SUM(B20:J20)</f>
        <v>38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3</v>
      </c>
      <c r="J21" s="7">
        <v>0</v>
      </c>
      <c r="K21" s="8">
        <f>SUM(B21:J21)</f>
        <v>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71</v>
      </c>
      <c r="J24" s="7">
        <v>0</v>
      </c>
      <c r="K24" s="8">
        <f>SUM(B24:J24)</f>
        <v>71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413</v>
      </c>
      <c r="J27" s="7">
        <v>0</v>
      </c>
      <c r="K27" s="8">
        <f>SUM(B27:J27)</f>
        <v>413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414</v>
      </c>
      <c r="J28" s="7">
        <v>0</v>
      </c>
      <c r="K28" s="8">
        <f>SUM(B28:J28)</f>
        <v>415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17</v>
      </c>
      <c r="J29" s="7">
        <v>0</v>
      </c>
      <c r="K29" s="8">
        <f>SUM(B29:J29)</f>
        <v>17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11</v>
      </c>
      <c r="J32" s="7">
        <v>0</v>
      </c>
      <c r="K32" s="8">
        <f>SUM(B32:J32)</f>
        <v>11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18</v>
      </c>
      <c r="J35" s="7">
        <v>0</v>
      </c>
      <c r="K35" s="8">
        <f>SUM(B35:J35)</f>
        <v>18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31</v>
      </c>
      <c r="J36" s="7">
        <v>0</v>
      </c>
      <c r="K36" s="8">
        <f>SUM(B36:J36)</f>
        <v>31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27</v>
      </c>
      <c r="J38" s="7">
        <v>0</v>
      </c>
      <c r="K38" s="8">
        <f>SUM(B38:J38)</f>
        <v>27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3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1410</v>
      </c>
      <c r="J42" s="12">
        <f>SUM(J5:J41)</f>
        <v>0</v>
      </c>
      <c r="K42" s="12">
        <f>SUM(K5:K41)</f>
        <v>1414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138</v>
      </c>
      <c r="J44" s="8">
        <f>SUM(J5:J11)</f>
        <v>0</v>
      </c>
      <c r="K44" s="8">
        <f>SUM(K5:K11)</f>
        <v>139</v>
      </c>
    </row>
    <row r="45" spans="1:11" ht="12.75">
      <c r="A45" s="14" t="s">
        <v>46</v>
      </c>
      <c r="B45" s="8">
        <f>B13</f>
        <v>0</v>
      </c>
      <c r="C45" s="8">
        <f>C13</f>
        <v>1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126</v>
      </c>
      <c r="J45" s="8">
        <f>J13</f>
        <v>0</v>
      </c>
      <c r="K45" s="8">
        <f>K13</f>
        <v>127</v>
      </c>
    </row>
    <row r="46" spans="1:11" ht="12.75">
      <c r="A46" s="14" t="s">
        <v>47</v>
      </c>
      <c r="B46" s="8">
        <f>SUM(B15:B21)</f>
        <v>1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138</v>
      </c>
      <c r="J46" s="8">
        <f>SUM(J15:J21)</f>
        <v>0</v>
      </c>
      <c r="K46" s="8">
        <f>SUM(K15:K21)</f>
        <v>139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918</v>
      </c>
      <c r="J47" s="8">
        <f>SUM(J23:J29)</f>
        <v>0</v>
      </c>
      <c r="K47" s="8">
        <f>SUM(K23:K29)</f>
        <v>919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62</v>
      </c>
      <c r="J48" s="8">
        <f>SUM(J31:J36)</f>
        <v>0</v>
      </c>
      <c r="K48" s="8">
        <f>SUM(K31:K36)</f>
        <v>62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28</v>
      </c>
      <c r="J49" s="8">
        <f>SUM(J38:J39)</f>
        <v>0</v>
      </c>
      <c r="K49" s="8">
        <f>SUM(K38:K39)</f>
        <v>28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20">
        <v>1</v>
      </c>
      <c r="D5" s="19" t="s">
        <v>54</v>
      </c>
      <c r="E5" s="19" t="s">
        <v>54</v>
      </c>
      <c r="F5" s="19">
        <v>0</v>
      </c>
      <c r="G5" s="19" t="s">
        <v>54</v>
      </c>
      <c r="H5" s="19" t="s">
        <v>54</v>
      </c>
      <c r="I5" s="19">
        <v>0</v>
      </c>
      <c r="J5" s="19" t="s">
        <v>54</v>
      </c>
      <c r="K5" s="8">
        <f>SUM(B5:J5)</f>
        <v>2</v>
      </c>
    </row>
    <row r="6" spans="1:11" ht="12.75">
      <c r="A6" s="6" t="s">
        <v>15</v>
      </c>
      <c r="B6" s="19">
        <v>2</v>
      </c>
      <c r="C6" s="8">
        <v>0</v>
      </c>
      <c r="D6" s="19" t="s">
        <v>54</v>
      </c>
      <c r="E6" s="19" t="s">
        <v>54</v>
      </c>
      <c r="F6" s="19">
        <v>0</v>
      </c>
      <c r="G6" s="19" t="s">
        <v>54</v>
      </c>
      <c r="H6" s="19" t="s">
        <v>54</v>
      </c>
      <c r="I6" s="19">
        <v>0</v>
      </c>
      <c r="J6" s="19" t="s">
        <v>54</v>
      </c>
      <c r="K6" s="8">
        <f>SUM(B6:J6)</f>
        <v>2</v>
      </c>
    </row>
    <row r="7" spans="1:11" ht="12.75">
      <c r="A7" s="6" t="s">
        <v>16</v>
      </c>
      <c r="B7" s="7">
        <v>33</v>
      </c>
      <c r="C7" s="8">
        <v>6</v>
      </c>
      <c r="D7" s="19" t="s">
        <v>54</v>
      </c>
      <c r="E7" s="19" t="s">
        <v>54</v>
      </c>
      <c r="F7" s="19">
        <v>2</v>
      </c>
      <c r="G7" s="19" t="s">
        <v>54</v>
      </c>
      <c r="H7" s="19" t="s">
        <v>54</v>
      </c>
      <c r="I7" s="19">
        <v>0</v>
      </c>
      <c r="J7" s="19" t="s">
        <v>54</v>
      </c>
      <c r="K7" s="8">
        <f>SUM(B7:J7)</f>
        <v>41</v>
      </c>
    </row>
    <row r="8" spans="1:11" ht="12.75">
      <c r="A8" s="6" t="s">
        <v>17</v>
      </c>
      <c r="B8" s="7">
        <v>0</v>
      </c>
      <c r="C8" s="8">
        <v>0</v>
      </c>
      <c r="D8" s="19" t="s">
        <v>54</v>
      </c>
      <c r="E8" s="19" t="s">
        <v>54</v>
      </c>
      <c r="F8" s="19">
        <v>0</v>
      </c>
      <c r="G8" s="19" t="s">
        <v>54</v>
      </c>
      <c r="H8" s="19" t="s">
        <v>54</v>
      </c>
      <c r="I8" s="19">
        <v>0</v>
      </c>
      <c r="J8" s="19" t="s">
        <v>54</v>
      </c>
      <c r="K8" s="8">
        <f>SUM(B8:J8)</f>
        <v>0</v>
      </c>
    </row>
    <row r="9" spans="1:11" ht="12.75">
      <c r="A9" s="6" t="s">
        <v>18</v>
      </c>
      <c r="B9" s="7">
        <v>10</v>
      </c>
      <c r="C9" s="8">
        <v>1</v>
      </c>
      <c r="D9" s="19" t="s">
        <v>54</v>
      </c>
      <c r="E9" s="19" t="s">
        <v>54</v>
      </c>
      <c r="F9" s="19">
        <v>1</v>
      </c>
      <c r="G9" s="19" t="s">
        <v>54</v>
      </c>
      <c r="H9" s="19" t="s">
        <v>54</v>
      </c>
      <c r="I9" s="19">
        <v>0</v>
      </c>
      <c r="J9" s="19" t="s">
        <v>54</v>
      </c>
      <c r="K9" s="8">
        <f>SUM(B9:J9)</f>
        <v>12</v>
      </c>
    </row>
    <row r="10" spans="1:11" ht="12.75">
      <c r="A10" s="6" t="s">
        <v>19</v>
      </c>
      <c r="B10" s="7">
        <v>44</v>
      </c>
      <c r="C10" s="8">
        <v>6</v>
      </c>
      <c r="D10" s="19" t="s">
        <v>54</v>
      </c>
      <c r="E10" s="19" t="s">
        <v>54</v>
      </c>
      <c r="F10" s="19">
        <v>1</v>
      </c>
      <c r="G10" s="19" t="s">
        <v>54</v>
      </c>
      <c r="H10" s="19" t="s">
        <v>54</v>
      </c>
      <c r="I10" s="19">
        <v>1</v>
      </c>
      <c r="J10" s="19" t="s">
        <v>54</v>
      </c>
      <c r="K10" s="8">
        <f>SUM(B10:J10)</f>
        <v>52</v>
      </c>
    </row>
    <row r="11" spans="1:11" ht="12.75">
      <c r="A11" s="6" t="s">
        <v>20</v>
      </c>
      <c r="B11" s="7">
        <v>0</v>
      </c>
      <c r="C11" s="8">
        <v>0</v>
      </c>
      <c r="D11" s="19" t="s">
        <v>54</v>
      </c>
      <c r="E11" s="19" t="s">
        <v>54</v>
      </c>
      <c r="F11" s="19">
        <v>0</v>
      </c>
      <c r="G11" s="19" t="s">
        <v>54</v>
      </c>
      <c r="H11" s="19" t="s">
        <v>54</v>
      </c>
      <c r="I11" s="19">
        <v>0</v>
      </c>
      <c r="J11" s="19" t="s">
        <v>54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58</v>
      </c>
      <c r="C13" s="8">
        <v>9</v>
      </c>
      <c r="D13" s="19" t="s">
        <v>54</v>
      </c>
      <c r="E13" s="19" t="s">
        <v>54</v>
      </c>
      <c r="F13" s="19">
        <v>13</v>
      </c>
      <c r="G13" s="19" t="s">
        <v>54</v>
      </c>
      <c r="H13" s="19" t="s">
        <v>54</v>
      </c>
      <c r="I13" s="19" t="s">
        <v>54</v>
      </c>
      <c r="J13" s="19" t="s">
        <v>54</v>
      </c>
      <c r="K13" s="8">
        <f>SUM(B13:J13)</f>
        <v>80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1</v>
      </c>
      <c r="D15" s="19" t="s">
        <v>54</v>
      </c>
      <c r="E15" s="19" t="s">
        <v>54</v>
      </c>
      <c r="F15" s="19">
        <v>0</v>
      </c>
      <c r="G15" s="19" t="s">
        <v>54</v>
      </c>
      <c r="H15" s="19" t="s">
        <v>54</v>
      </c>
      <c r="I15" s="19">
        <v>0</v>
      </c>
      <c r="J15" s="19" t="s">
        <v>54</v>
      </c>
      <c r="K15" s="8">
        <f>SUM(B15:J15)</f>
        <v>1</v>
      </c>
    </row>
    <row r="16" spans="1:11" ht="12.75">
      <c r="A16" s="6" t="s">
        <v>25</v>
      </c>
      <c r="B16" s="7">
        <v>0</v>
      </c>
      <c r="C16" s="8">
        <v>0</v>
      </c>
      <c r="D16" s="19" t="s">
        <v>54</v>
      </c>
      <c r="E16" s="19" t="s">
        <v>54</v>
      </c>
      <c r="F16" s="19">
        <v>0</v>
      </c>
      <c r="G16" s="19" t="s">
        <v>54</v>
      </c>
      <c r="H16" s="19" t="s">
        <v>54</v>
      </c>
      <c r="I16" s="19">
        <v>0</v>
      </c>
      <c r="J16" s="19" t="s">
        <v>54</v>
      </c>
      <c r="K16" s="8">
        <f>SUM(B16:J16)</f>
        <v>0</v>
      </c>
    </row>
    <row r="17" spans="1:11" ht="12.75">
      <c r="A17" s="6" t="s">
        <v>26</v>
      </c>
      <c r="B17" s="7">
        <v>2</v>
      </c>
      <c r="C17" s="8">
        <v>0</v>
      </c>
      <c r="D17" s="19" t="s">
        <v>54</v>
      </c>
      <c r="E17" s="19" t="s">
        <v>54</v>
      </c>
      <c r="F17" s="19">
        <v>0</v>
      </c>
      <c r="G17" s="19" t="s">
        <v>54</v>
      </c>
      <c r="H17" s="19" t="s">
        <v>54</v>
      </c>
      <c r="I17" s="19">
        <v>0</v>
      </c>
      <c r="J17" s="19" t="s">
        <v>54</v>
      </c>
      <c r="K17" s="8">
        <f>SUM(B17:J17)</f>
        <v>2</v>
      </c>
    </row>
    <row r="18" spans="1:11" ht="12.75">
      <c r="A18" s="6" t="s">
        <v>27</v>
      </c>
      <c r="B18" s="7">
        <v>1</v>
      </c>
      <c r="C18" s="8">
        <v>0</v>
      </c>
      <c r="D18" s="19" t="s">
        <v>54</v>
      </c>
      <c r="E18" s="19" t="s">
        <v>54</v>
      </c>
      <c r="F18" s="19">
        <v>4</v>
      </c>
      <c r="G18" s="19" t="s">
        <v>54</v>
      </c>
      <c r="H18" s="19" t="s">
        <v>54</v>
      </c>
      <c r="I18" s="19">
        <v>0</v>
      </c>
      <c r="J18" s="19" t="s">
        <v>54</v>
      </c>
      <c r="K18" s="8">
        <f>SUM(B18:J18)</f>
        <v>5</v>
      </c>
    </row>
    <row r="19" spans="1:11" ht="12.75">
      <c r="A19" s="6" t="s">
        <v>28</v>
      </c>
      <c r="B19" s="7">
        <v>7</v>
      </c>
      <c r="C19" s="8">
        <v>0</v>
      </c>
      <c r="D19" s="19" t="s">
        <v>54</v>
      </c>
      <c r="E19" s="19" t="s">
        <v>54</v>
      </c>
      <c r="F19" s="19">
        <v>2</v>
      </c>
      <c r="G19" s="19" t="s">
        <v>54</v>
      </c>
      <c r="H19" s="19" t="s">
        <v>54</v>
      </c>
      <c r="I19" s="19">
        <v>0</v>
      </c>
      <c r="J19" s="19" t="s">
        <v>54</v>
      </c>
      <c r="K19" s="8">
        <f>SUM(B19:J19)</f>
        <v>9</v>
      </c>
    </row>
    <row r="20" spans="1:11" ht="12.75">
      <c r="A20" s="6" t="s">
        <v>29</v>
      </c>
      <c r="B20" s="7">
        <v>2</v>
      </c>
      <c r="C20" s="8">
        <v>2</v>
      </c>
      <c r="D20" s="19" t="s">
        <v>54</v>
      </c>
      <c r="E20" s="19" t="s">
        <v>54</v>
      </c>
      <c r="F20" s="19">
        <v>0</v>
      </c>
      <c r="G20" s="19" t="s">
        <v>54</v>
      </c>
      <c r="H20" s="19" t="s">
        <v>54</v>
      </c>
      <c r="I20" s="19">
        <v>0</v>
      </c>
      <c r="J20" s="19" t="s">
        <v>54</v>
      </c>
      <c r="K20" s="8">
        <f>SUM(B20:J20)</f>
        <v>4</v>
      </c>
    </row>
    <row r="21" spans="1:11" ht="12.75">
      <c r="A21" s="6" t="s">
        <v>30</v>
      </c>
      <c r="B21" s="7">
        <v>0</v>
      </c>
      <c r="C21" s="8">
        <v>0</v>
      </c>
      <c r="D21" s="19" t="s">
        <v>54</v>
      </c>
      <c r="E21" s="19" t="s">
        <v>54</v>
      </c>
      <c r="F21" s="19">
        <v>0</v>
      </c>
      <c r="G21" s="19" t="s">
        <v>54</v>
      </c>
      <c r="H21" s="19" t="s">
        <v>54</v>
      </c>
      <c r="I21" s="19">
        <v>0</v>
      </c>
      <c r="J21" s="19" t="s">
        <v>54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8">
        <v>0</v>
      </c>
      <c r="D23" s="19" t="s">
        <v>54</v>
      </c>
      <c r="E23" s="19" t="s">
        <v>54</v>
      </c>
      <c r="F23" s="19">
        <v>0</v>
      </c>
      <c r="G23" s="19" t="s">
        <v>54</v>
      </c>
      <c r="H23" s="19" t="s">
        <v>54</v>
      </c>
      <c r="I23" s="19">
        <v>0</v>
      </c>
      <c r="J23" s="19" t="s">
        <v>54</v>
      </c>
      <c r="K23" s="8">
        <f>SUM(B23:J23)</f>
        <v>0</v>
      </c>
    </row>
    <row r="24" spans="1:11" ht="12.75">
      <c r="A24" s="6" t="s">
        <v>33</v>
      </c>
      <c r="B24" s="7">
        <v>182</v>
      </c>
      <c r="C24" s="8">
        <v>52</v>
      </c>
      <c r="D24" s="19" t="s">
        <v>54</v>
      </c>
      <c r="E24" s="19" t="s">
        <v>54</v>
      </c>
      <c r="F24" s="19">
        <v>0</v>
      </c>
      <c r="G24" s="19" t="s">
        <v>54</v>
      </c>
      <c r="H24" s="19" t="s">
        <v>54</v>
      </c>
      <c r="I24" s="19">
        <v>0</v>
      </c>
      <c r="J24" s="19" t="s">
        <v>54</v>
      </c>
      <c r="K24" s="8">
        <f>SUM(B24:J24)</f>
        <v>234</v>
      </c>
    </row>
    <row r="25" spans="1:11" ht="12.75">
      <c r="A25" s="6" t="s">
        <v>34</v>
      </c>
      <c r="B25" s="7">
        <v>1</v>
      </c>
      <c r="C25" s="8">
        <v>0</v>
      </c>
      <c r="D25" s="19" t="s">
        <v>54</v>
      </c>
      <c r="E25" s="19" t="s">
        <v>54</v>
      </c>
      <c r="F25" s="19">
        <v>0</v>
      </c>
      <c r="G25" s="19" t="s">
        <v>54</v>
      </c>
      <c r="H25" s="19" t="s">
        <v>54</v>
      </c>
      <c r="I25" s="19">
        <v>0</v>
      </c>
      <c r="J25" s="19" t="s">
        <v>54</v>
      </c>
      <c r="K25" s="8">
        <f>SUM(B25:J25)</f>
        <v>1</v>
      </c>
    </row>
    <row r="26" spans="1:11" ht="12.75">
      <c r="A26" s="6" t="s">
        <v>35</v>
      </c>
      <c r="B26" s="7">
        <v>0</v>
      </c>
      <c r="C26" s="8">
        <v>0</v>
      </c>
      <c r="D26" s="19" t="s">
        <v>54</v>
      </c>
      <c r="E26" s="19" t="s">
        <v>54</v>
      </c>
      <c r="F26" s="19">
        <v>0</v>
      </c>
      <c r="G26" s="19" t="s">
        <v>54</v>
      </c>
      <c r="H26" s="19" t="s">
        <v>54</v>
      </c>
      <c r="I26" s="19">
        <v>0</v>
      </c>
      <c r="J26" s="19" t="s">
        <v>54</v>
      </c>
      <c r="K26" s="8">
        <f>SUM(B26:J26)</f>
        <v>0</v>
      </c>
    </row>
    <row r="27" spans="1:11" ht="12.75">
      <c r="A27" s="6" t="s">
        <v>36</v>
      </c>
      <c r="B27" s="7">
        <v>267</v>
      </c>
      <c r="C27" s="8">
        <v>56</v>
      </c>
      <c r="D27" s="19" t="s">
        <v>54</v>
      </c>
      <c r="E27" s="19" t="s">
        <v>54</v>
      </c>
      <c r="F27" s="19">
        <v>0</v>
      </c>
      <c r="G27" s="19" t="s">
        <v>54</v>
      </c>
      <c r="H27" s="19" t="s">
        <v>54</v>
      </c>
      <c r="I27" s="19">
        <v>0</v>
      </c>
      <c r="J27" s="19" t="s">
        <v>54</v>
      </c>
      <c r="K27" s="8">
        <f>SUM(B27:J27)</f>
        <v>323</v>
      </c>
    </row>
    <row r="28" spans="1:11" ht="12.75">
      <c r="A28" s="6" t="s">
        <v>37</v>
      </c>
      <c r="B28" s="7">
        <v>48</v>
      </c>
      <c r="C28" s="8">
        <v>11</v>
      </c>
      <c r="D28" s="19" t="s">
        <v>54</v>
      </c>
      <c r="E28" s="19" t="s">
        <v>54</v>
      </c>
      <c r="F28" s="19">
        <v>4</v>
      </c>
      <c r="G28" s="19" t="s">
        <v>54</v>
      </c>
      <c r="H28" s="19" t="s">
        <v>54</v>
      </c>
      <c r="I28" s="19">
        <v>1</v>
      </c>
      <c r="J28" s="19" t="s">
        <v>54</v>
      </c>
      <c r="K28" s="8">
        <f>SUM(B28:J28)</f>
        <v>64</v>
      </c>
    </row>
    <row r="29" spans="1:11" ht="12.75">
      <c r="A29" s="6" t="s">
        <v>38</v>
      </c>
      <c r="B29" s="7">
        <v>49</v>
      </c>
      <c r="C29" s="8">
        <v>12</v>
      </c>
      <c r="D29" s="19" t="s">
        <v>54</v>
      </c>
      <c r="E29" s="19" t="s">
        <v>54</v>
      </c>
      <c r="F29" s="19">
        <v>0</v>
      </c>
      <c r="G29" s="19" t="s">
        <v>54</v>
      </c>
      <c r="H29" s="19" t="s">
        <v>54</v>
      </c>
      <c r="I29" s="19">
        <v>0</v>
      </c>
      <c r="J29" s="19" t="s">
        <v>54</v>
      </c>
      <c r="K29" s="8">
        <f>SUM(B29:J29)</f>
        <v>61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19" t="s">
        <v>54</v>
      </c>
      <c r="E31" s="19" t="s">
        <v>54</v>
      </c>
      <c r="F31" s="19">
        <v>0</v>
      </c>
      <c r="G31" s="19" t="s">
        <v>54</v>
      </c>
      <c r="H31" s="19" t="s">
        <v>54</v>
      </c>
      <c r="I31" s="19">
        <v>0</v>
      </c>
      <c r="J31" s="19" t="s">
        <v>54</v>
      </c>
      <c r="K31" s="8">
        <f>SUM(B31:J31)</f>
        <v>0</v>
      </c>
    </row>
    <row r="32" spans="1:11" ht="12.75">
      <c r="A32" s="6" t="s">
        <v>41</v>
      </c>
      <c r="B32" s="7">
        <v>28</v>
      </c>
      <c r="C32" s="8">
        <v>3</v>
      </c>
      <c r="D32" s="19" t="s">
        <v>54</v>
      </c>
      <c r="E32" s="19" t="s">
        <v>54</v>
      </c>
      <c r="F32" s="19">
        <v>0</v>
      </c>
      <c r="G32" s="19" t="s">
        <v>54</v>
      </c>
      <c r="H32" s="19" t="s">
        <v>54</v>
      </c>
      <c r="I32" s="19">
        <v>0</v>
      </c>
      <c r="J32" s="19" t="s">
        <v>54</v>
      </c>
      <c r="K32" s="8">
        <f>SUM(B32:J32)</f>
        <v>31</v>
      </c>
    </row>
    <row r="33" spans="1:11" ht="12.75">
      <c r="A33" s="11">
        <v>32</v>
      </c>
      <c r="B33" s="7">
        <v>2</v>
      </c>
      <c r="C33" s="8">
        <v>0</v>
      </c>
      <c r="D33" s="19" t="s">
        <v>54</v>
      </c>
      <c r="E33" s="19" t="s">
        <v>54</v>
      </c>
      <c r="F33" s="19">
        <v>0</v>
      </c>
      <c r="G33" s="19" t="s">
        <v>54</v>
      </c>
      <c r="H33" s="19" t="s">
        <v>54</v>
      </c>
      <c r="I33" s="19">
        <v>0</v>
      </c>
      <c r="J33" s="19" t="s">
        <v>54</v>
      </c>
      <c r="K33" s="8">
        <f>SUM(B33:J33)</f>
        <v>2</v>
      </c>
    </row>
    <row r="34" spans="1:11" ht="12.75">
      <c r="A34" s="11">
        <v>33</v>
      </c>
      <c r="B34" s="7">
        <v>1</v>
      </c>
      <c r="C34" s="8">
        <v>2</v>
      </c>
      <c r="D34" s="19" t="s">
        <v>54</v>
      </c>
      <c r="E34" s="19" t="s">
        <v>54</v>
      </c>
      <c r="F34" s="19">
        <v>0</v>
      </c>
      <c r="G34" s="19" t="s">
        <v>54</v>
      </c>
      <c r="H34" s="19" t="s">
        <v>54</v>
      </c>
      <c r="I34" s="19">
        <v>0</v>
      </c>
      <c r="J34" s="19" t="s">
        <v>54</v>
      </c>
      <c r="K34" s="8">
        <f>SUM(B34:J34)</f>
        <v>3</v>
      </c>
    </row>
    <row r="35" spans="1:11" ht="12.75">
      <c r="A35" s="11">
        <v>34</v>
      </c>
      <c r="B35" s="7">
        <v>18</v>
      </c>
      <c r="C35" s="8">
        <v>2</v>
      </c>
      <c r="D35" s="19" t="s">
        <v>54</v>
      </c>
      <c r="E35" s="19" t="s">
        <v>54</v>
      </c>
      <c r="F35" s="19">
        <v>5</v>
      </c>
      <c r="G35" s="19" t="s">
        <v>54</v>
      </c>
      <c r="H35" s="19" t="s">
        <v>54</v>
      </c>
      <c r="I35" s="19">
        <v>0</v>
      </c>
      <c r="J35" s="19" t="s">
        <v>54</v>
      </c>
      <c r="K35" s="8">
        <f>SUM(B35:J35)</f>
        <v>25</v>
      </c>
    </row>
    <row r="36" spans="1:11" ht="12.75">
      <c r="A36" s="11">
        <v>35</v>
      </c>
      <c r="B36" s="7">
        <v>1</v>
      </c>
      <c r="C36" s="8">
        <v>0</v>
      </c>
      <c r="D36" s="19" t="s">
        <v>54</v>
      </c>
      <c r="E36" s="19" t="s">
        <v>54</v>
      </c>
      <c r="F36" s="19">
        <v>0</v>
      </c>
      <c r="G36" s="19" t="s">
        <v>54</v>
      </c>
      <c r="H36" s="19" t="s">
        <v>54</v>
      </c>
      <c r="I36" s="19">
        <v>0</v>
      </c>
      <c r="J36" s="19" t="s">
        <v>54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26</v>
      </c>
      <c r="C38" s="8">
        <v>4</v>
      </c>
      <c r="D38" s="19" t="s">
        <v>54</v>
      </c>
      <c r="E38" s="19" t="s">
        <v>54</v>
      </c>
      <c r="F38" s="19" t="s">
        <v>54</v>
      </c>
      <c r="G38" s="19" t="s">
        <v>54</v>
      </c>
      <c r="H38" s="19" t="s">
        <v>54</v>
      </c>
      <c r="I38" s="19" t="s">
        <v>54</v>
      </c>
      <c r="J38" s="19" t="s">
        <v>54</v>
      </c>
      <c r="K38" s="8">
        <f>SUM(B38:J38)</f>
        <v>30</v>
      </c>
    </row>
    <row r="39" spans="1:11" ht="12.75">
      <c r="A39" s="11">
        <v>51</v>
      </c>
      <c r="B39" s="7">
        <v>1</v>
      </c>
      <c r="C39" s="8">
        <v>0</v>
      </c>
      <c r="D39" s="19" t="s">
        <v>54</v>
      </c>
      <c r="E39" s="19" t="s">
        <v>54</v>
      </c>
      <c r="F39" s="19" t="s">
        <v>54</v>
      </c>
      <c r="G39" s="19" t="s">
        <v>54</v>
      </c>
      <c r="H39" s="19" t="s">
        <v>54</v>
      </c>
      <c r="I39" s="19" t="s">
        <v>54</v>
      </c>
      <c r="J39" s="19" t="s">
        <v>54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8">
        <v>0</v>
      </c>
      <c r="C41" s="8">
        <v>0</v>
      </c>
      <c r="D41" s="19" t="s">
        <v>54</v>
      </c>
      <c r="E41" s="19" t="s">
        <v>54</v>
      </c>
      <c r="F41" s="19" t="s">
        <v>54</v>
      </c>
      <c r="G41" s="19" t="s">
        <v>54</v>
      </c>
      <c r="H41" s="19" t="s">
        <v>54</v>
      </c>
      <c r="I41" s="19" t="s">
        <v>54</v>
      </c>
      <c r="J41" s="19" t="s">
        <v>54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784</v>
      </c>
      <c r="C42" s="12">
        <f>SUM(C5:C41)</f>
        <v>168</v>
      </c>
      <c r="D42" s="12">
        <f>SUM(D5:D41)</f>
        <v>0</v>
      </c>
      <c r="E42" s="12">
        <f>SUM(E5:E41)</f>
        <v>0</v>
      </c>
      <c r="F42" s="12">
        <f>SUM(F5:F41)</f>
        <v>32</v>
      </c>
      <c r="G42" s="12">
        <f>SUM(G5:G41)</f>
        <v>0</v>
      </c>
      <c r="H42" s="12">
        <f>SUM(H5:H41)</f>
        <v>0</v>
      </c>
      <c r="I42" s="12">
        <f>SUM(I5:I41)</f>
        <v>2</v>
      </c>
      <c r="J42" s="12">
        <f>SUM(J5:J41)</f>
        <v>0</v>
      </c>
      <c r="K42" s="12">
        <f>SUM(K5:K41)</f>
        <v>986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90</v>
      </c>
      <c r="C44" s="8">
        <f>SUM(C5:C11)</f>
        <v>14</v>
      </c>
      <c r="D44" s="8">
        <f>SUM(D5:D11)</f>
        <v>0</v>
      </c>
      <c r="E44" s="8">
        <f>SUM(E5:E11)</f>
        <v>0</v>
      </c>
      <c r="F44" s="8">
        <f>SUM(F5:F11)</f>
        <v>4</v>
      </c>
      <c r="G44" s="8">
        <f>SUM(G5:G11)</f>
        <v>0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109</v>
      </c>
    </row>
    <row r="45" spans="1:11" ht="12.75">
      <c r="A45" s="14" t="s">
        <v>46</v>
      </c>
      <c r="B45" s="8">
        <f>B13</f>
        <v>58</v>
      </c>
      <c r="C45" s="8">
        <f>C13</f>
        <v>9</v>
      </c>
      <c r="D45" s="21" t="str">
        <f>D13</f>
        <v>0</v>
      </c>
      <c r="E45" s="21" t="str">
        <f>E13</f>
        <v>0</v>
      </c>
      <c r="F45" s="21">
        <f>F13</f>
        <v>13</v>
      </c>
      <c r="G45" s="21" t="str">
        <f>G13</f>
        <v>0</v>
      </c>
      <c r="H45" s="21" t="str">
        <f>H13</f>
        <v>0</v>
      </c>
      <c r="I45" s="21" t="str">
        <f>I13</f>
        <v>0</v>
      </c>
      <c r="J45" s="21" t="str">
        <f>J13</f>
        <v>0</v>
      </c>
      <c r="K45" s="21">
        <f>K13</f>
        <v>80</v>
      </c>
    </row>
    <row r="46" spans="1:11" ht="12.75">
      <c r="A46" s="14" t="s">
        <v>47</v>
      </c>
      <c r="B46" s="8">
        <f>SUM(B15:B21)</f>
        <v>12</v>
      </c>
      <c r="C46" s="8">
        <f>SUM(C15:C21)</f>
        <v>3</v>
      </c>
      <c r="D46" s="21">
        <f>SUM(D15:D21)</f>
        <v>0</v>
      </c>
      <c r="E46" s="21">
        <f>SUM(E15:E21)</f>
        <v>0</v>
      </c>
      <c r="F46" s="21">
        <f>SUM(F15:F21)</f>
        <v>6</v>
      </c>
      <c r="G46" s="21">
        <f>SUM(G15:G21)</f>
        <v>0</v>
      </c>
      <c r="H46" s="21">
        <f>SUM(H15:H21)</f>
        <v>0</v>
      </c>
      <c r="I46" s="21">
        <f>SUM(I15:I21)</f>
        <v>0</v>
      </c>
      <c r="J46" s="21">
        <f>SUM(J15:J21)</f>
        <v>0</v>
      </c>
      <c r="K46" s="21">
        <f>SUM(K15:K21)</f>
        <v>21</v>
      </c>
    </row>
    <row r="47" spans="1:11" ht="12.75">
      <c r="A47" s="14" t="s">
        <v>48</v>
      </c>
      <c r="B47" s="8">
        <f>SUM(B23:B29)</f>
        <v>547</v>
      </c>
      <c r="C47" s="8">
        <f>SUM(C23:C29)</f>
        <v>131</v>
      </c>
      <c r="D47" s="21">
        <f>SUM(D23:D29)</f>
        <v>0</v>
      </c>
      <c r="E47" s="21">
        <f>SUM(E23:E29)</f>
        <v>0</v>
      </c>
      <c r="F47" s="21">
        <f>SUM(F23:F29)</f>
        <v>4</v>
      </c>
      <c r="G47" s="21">
        <f>SUM(G23:G29)</f>
        <v>0</v>
      </c>
      <c r="H47" s="21">
        <f>SUM(H23:H29)</f>
        <v>0</v>
      </c>
      <c r="I47" s="21">
        <f>SUM(I23:I29)</f>
        <v>1</v>
      </c>
      <c r="J47" s="21">
        <f>SUM(J23:J29)</f>
        <v>0</v>
      </c>
      <c r="K47" s="21">
        <f>SUM(K23:K29)</f>
        <v>683</v>
      </c>
    </row>
    <row r="48" spans="1:11" ht="12.75">
      <c r="A48" s="14" t="s">
        <v>49</v>
      </c>
      <c r="B48" s="8">
        <f>SUM(B31:B36)</f>
        <v>50</v>
      </c>
      <c r="C48" s="8">
        <f>SUM(C31:C36)</f>
        <v>7</v>
      </c>
      <c r="D48" s="21">
        <f>SUM(D31:D36)</f>
        <v>0</v>
      </c>
      <c r="E48" s="21">
        <f>SUM(E31:E36)</f>
        <v>0</v>
      </c>
      <c r="F48" s="21">
        <f>SUM(F31:F36)</f>
        <v>5</v>
      </c>
      <c r="G48" s="21">
        <f>SUM(G31:G36)</f>
        <v>0</v>
      </c>
      <c r="H48" s="21">
        <f>SUM(H31:H36)</f>
        <v>0</v>
      </c>
      <c r="I48" s="21">
        <f>SUM(I31:I36)</f>
        <v>0</v>
      </c>
      <c r="J48" s="21">
        <f>SUM(J31:J36)</f>
        <v>0</v>
      </c>
      <c r="K48" s="21">
        <f>SUM(K31:K36)</f>
        <v>62</v>
      </c>
    </row>
    <row r="49" spans="1:11" ht="12.75">
      <c r="A49" s="14" t="s">
        <v>50</v>
      </c>
      <c r="B49" s="8">
        <f>SUM(B38:B39)</f>
        <v>27</v>
      </c>
      <c r="C49" s="8">
        <f>SUM(C38:C39)</f>
        <v>4</v>
      </c>
      <c r="D49" s="21">
        <f>SUM(D38:D39)</f>
        <v>0</v>
      </c>
      <c r="E49" s="21">
        <f>SUM(E38:E39)</f>
        <v>0</v>
      </c>
      <c r="F49" s="21">
        <f>SUM(F38:F39)</f>
        <v>0</v>
      </c>
      <c r="G49" s="21">
        <f>SUM(G38:G39)</f>
        <v>0</v>
      </c>
      <c r="H49" s="21">
        <f>SUM(H38:H39)</f>
        <v>0</v>
      </c>
      <c r="I49" s="21">
        <f>SUM(I38:I39)</f>
        <v>0</v>
      </c>
      <c r="J49" s="21">
        <f>SUM(J38:J39)</f>
        <v>0</v>
      </c>
      <c r="K49" s="21">
        <f>SUM(K38:K39)</f>
        <v>31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21" t="str">
        <f>D41</f>
        <v>0</v>
      </c>
      <c r="E50" s="21" t="str">
        <f>E41</f>
        <v>0</v>
      </c>
      <c r="F50" s="21" t="str">
        <f>F41</f>
        <v>0</v>
      </c>
      <c r="G50" s="21" t="str">
        <f>G41</f>
        <v>0</v>
      </c>
      <c r="H50" s="21" t="str">
        <f>H41</f>
        <v>0</v>
      </c>
      <c r="I50" s="21" t="str">
        <f>I41</f>
        <v>0</v>
      </c>
      <c r="J50" s="21" t="str">
        <f>J41</f>
        <v>0</v>
      </c>
      <c r="K50" s="21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10</v>
      </c>
      <c r="J5" s="7">
        <v>0</v>
      </c>
      <c r="K5" s="8">
        <f>SUM(B5:J5)</f>
        <v>10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6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61</v>
      </c>
      <c r="J7" s="7">
        <v>0</v>
      </c>
      <c r="K7" s="8">
        <f>SUM(B7:J7)</f>
        <v>61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12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21</v>
      </c>
      <c r="J9" s="7">
        <v>0</v>
      </c>
      <c r="K9" s="8">
        <f>SUM(B9:J9)</f>
        <v>21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88</v>
      </c>
      <c r="J10" s="7">
        <v>0</v>
      </c>
      <c r="K10" s="8">
        <f>SUM(B10:J10)</f>
        <v>89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148</v>
      </c>
      <c r="J13" s="7">
        <v>0</v>
      </c>
      <c r="K13" s="8">
        <f>SUM(B13:J13)</f>
        <v>148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35</v>
      </c>
      <c r="J17" s="7">
        <v>0</v>
      </c>
      <c r="K17" s="8">
        <f>SUM(B17:J17)</f>
        <v>35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15</v>
      </c>
      <c r="J18" s="7">
        <v>0</v>
      </c>
      <c r="K18" s="8">
        <f>SUM(B18:J18)</f>
        <v>15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26</v>
      </c>
      <c r="J19" s="7">
        <v>0</v>
      </c>
      <c r="K19" s="8">
        <f>SUM(B19:J19)</f>
        <v>26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32</v>
      </c>
      <c r="J20" s="7">
        <v>0</v>
      </c>
      <c r="K20" s="8">
        <f>SUM(B20:J20)</f>
        <v>32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101</v>
      </c>
      <c r="J24" s="7">
        <v>0</v>
      </c>
      <c r="K24" s="8">
        <f>SUM(B24:J24)</f>
        <v>101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626</v>
      </c>
      <c r="J27" s="7">
        <v>0</v>
      </c>
      <c r="K27" s="8">
        <f>SUM(B27:J27)</f>
        <v>626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492</v>
      </c>
      <c r="J28" s="7">
        <v>0</v>
      </c>
      <c r="K28" s="8">
        <f>SUM(B28:J28)</f>
        <v>492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44</v>
      </c>
      <c r="J29" s="7">
        <v>0</v>
      </c>
      <c r="K29" s="8">
        <f>SUM(B29:J29)</f>
        <v>44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27</v>
      </c>
      <c r="J32" s="7">
        <v>0</v>
      </c>
      <c r="K32" s="8">
        <f>SUM(B32:J32)</f>
        <v>27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25</v>
      </c>
      <c r="J35" s="7">
        <v>0</v>
      </c>
      <c r="K35" s="8">
        <f>SUM(B35:J35)</f>
        <v>25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52</v>
      </c>
      <c r="J36" s="7">
        <v>0</v>
      </c>
      <c r="K36" s="8">
        <f>SUM(B36:J36)</f>
        <v>52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25</v>
      </c>
      <c r="J38" s="7">
        <v>0</v>
      </c>
      <c r="K38" s="8">
        <f>SUM(B38:J38)</f>
        <v>25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1857</v>
      </c>
      <c r="J42" s="12">
        <f>SUM(J5:J41)</f>
        <v>0</v>
      </c>
      <c r="K42" s="12">
        <f>SUM(K5:K41)</f>
        <v>1858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198</v>
      </c>
      <c r="J44" s="8">
        <f>SUM(J5:J11)</f>
        <v>0</v>
      </c>
      <c r="K44" s="8">
        <f>SUM(K5:K11)</f>
        <v>199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148</v>
      </c>
      <c r="J45" s="8">
        <f>J13</f>
        <v>0</v>
      </c>
      <c r="K45" s="8">
        <f>K13</f>
        <v>148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113</v>
      </c>
      <c r="J46" s="8">
        <f>SUM(J15:J21)</f>
        <v>0</v>
      </c>
      <c r="K46" s="8">
        <f>SUM(K15:K21)</f>
        <v>113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1266</v>
      </c>
      <c r="J47" s="8">
        <f>SUM(J23:J29)</f>
        <v>0</v>
      </c>
      <c r="K47" s="8">
        <f>SUM(K23:K29)</f>
        <v>1266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106</v>
      </c>
      <c r="J48" s="8">
        <f>SUM(J31:J36)</f>
        <v>0</v>
      </c>
      <c r="K48" s="8">
        <f>SUM(K31:K36)</f>
        <v>106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26</v>
      </c>
      <c r="J49" s="8">
        <f>SUM(J38:J39)</f>
        <v>0</v>
      </c>
      <c r="K49" s="8">
        <f>SUM(K38:K39)</f>
        <v>26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16</v>
      </c>
      <c r="J5" s="7">
        <v>0</v>
      </c>
      <c r="K5" s="8">
        <f>SUM(B5:J5)</f>
        <v>16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133</v>
      </c>
      <c r="J7" s="7">
        <v>0</v>
      </c>
      <c r="K7" s="8">
        <f>SUM(B7:J7)</f>
        <v>133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10</v>
      </c>
      <c r="J8" s="7">
        <v>0</v>
      </c>
      <c r="K8" s="8">
        <f>SUM(B8:J8)</f>
        <v>10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47</v>
      </c>
      <c r="J9" s="7">
        <v>0</v>
      </c>
      <c r="K9" s="8">
        <f>SUM(B9:J9)</f>
        <v>47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158</v>
      </c>
      <c r="J10" s="7">
        <v>0</v>
      </c>
      <c r="K10" s="8">
        <f>SUM(B10:J10)</f>
        <v>158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4</v>
      </c>
      <c r="J11" s="7">
        <v>0</v>
      </c>
      <c r="K11" s="8">
        <f>SUM(B11:J11)</f>
        <v>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284</v>
      </c>
      <c r="J13" s="7">
        <v>0</v>
      </c>
      <c r="K13" s="8">
        <f>SUM(B13:J13)</f>
        <v>284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6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91</v>
      </c>
      <c r="J17" s="7">
        <v>0</v>
      </c>
      <c r="K17" s="8">
        <f>SUM(B17:J17)</f>
        <v>91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46</v>
      </c>
      <c r="J18" s="7">
        <v>0</v>
      </c>
      <c r="K18" s="8">
        <f>SUM(B18:J18)</f>
        <v>46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26</v>
      </c>
      <c r="J19" s="7">
        <v>0</v>
      </c>
      <c r="K19" s="8">
        <f>SUM(B19:J19)</f>
        <v>26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53</v>
      </c>
      <c r="J20" s="7">
        <v>0</v>
      </c>
      <c r="K20" s="8">
        <f>SUM(B20:J20)</f>
        <v>53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181</v>
      </c>
      <c r="J24" s="7">
        <v>0</v>
      </c>
      <c r="K24" s="8">
        <f>SUM(B24:J24)</f>
        <v>181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1135</v>
      </c>
      <c r="J27" s="7">
        <v>0</v>
      </c>
      <c r="K27" s="8">
        <f>SUM(B27:J27)</f>
        <v>1135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929</v>
      </c>
      <c r="J28" s="7">
        <v>0</v>
      </c>
      <c r="K28" s="8">
        <f>SUM(B28:J28)</f>
        <v>929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37</v>
      </c>
      <c r="J29" s="7">
        <v>0</v>
      </c>
      <c r="K29" s="8">
        <f>SUM(B29:J29)</f>
        <v>37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40</v>
      </c>
      <c r="J32" s="7">
        <v>0</v>
      </c>
      <c r="K32" s="8">
        <f>SUM(B32:J32)</f>
        <v>40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6</v>
      </c>
      <c r="J34" s="7">
        <v>0</v>
      </c>
      <c r="K34" s="8">
        <f>SUM(B34:J34)</f>
        <v>6</v>
      </c>
    </row>
    <row r="35" spans="1:11" ht="12.75">
      <c r="A35" s="11">
        <v>34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40</v>
      </c>
      <c r="J35" s="7">
        <v>0</v>
      </c>
      <c r="K35" s="8">
        <f>SUM(B35:J35)</f>
        <v>41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63</v>
      </c>
      <c r="J36" s="7">
        <v>0</v>
      </c>
      <c r="K36" s="8">
        <f>SUM(B36:J36)</f>
        <v>63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51</v>
      </c>
      <c r="J38" s="7">
        <v>0</v>
      </c>
      <c r="K38" s="8">
        <f>SUM(B38:J38)</f>
        <v>51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6</v>
      </c>
      <c r="J39" s="7">
        <v>0</v>
      </c>
      <c r="K39" s="8">
        <f>SUM(B39:J39)</f>
        <v>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3380</v>
      </c>
      <c r="J42" s="12">
        <f>SUM(J5:J41)</f>
        <v>0</v>
      </c>
      <c r="K42" s="12">
        <f>SUM(K5:K41)</f>
        <v>3381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378</v>
      </c>
      <c r="J44" s="8">
        <f>SUM(J5:J11)</f>
        <v>0</v>
      </c>
      <c r="K44" s="8">
        <f>SUM(K5:K11)</f>
        <v>378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284</v>
      </c>
      <c r="J45" s="8">
        <f>J13</f>
        <v>0</v>
      </c>
      <c r="K45" s="8">
        <f>K13</f>
        <v>284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224</v>
      </c>
      <c r="J46" s="8">
        <f>SUM(J15:J21)</f>
        <v>0</v>
      </c>
      <c r="K46" s="8">
        <f>SUM(K15:K21)</f>
        <v>224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2285</v>
      </c>
      <c r="J47" s="8">
        <f>SUM(J23:J29)</f>
        <v>0</v>
      </c>
      <c r="K47" s="8">
        <f>SUM(K23:K29)</f>
        <v>2285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152</v>
      </c>
      <c r="J48" s="8">
        <f>SUM(J31:J36)</f>
        <v>0</v>
      </c>
      <c r="K48" s="8">
        <f>SUM(K31:K36)</f>
        <v>153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57</v>
      </c>
      <c r="J49" s="8">
        <f>SUM(J38:J39)</f>
        <v>0</v>
      </c>
      <c r="K49" s="8">
        <f>SUM(K38:K39)</f>
        <v>57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</v>
      </c>
      <c r="J42" s="12">
        <f>SUM(J5:J41)</f>
        <v>0</v>
      </c>
      <c r="K42" s="12">
        <f>SUM(K5:K41)</f>
        <v>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0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17</v>
      </c>
      <c r="J5" s="7">
        <v>0</v>
      </c>
      <c r="K5" s="8">
        <f>SUM(B5:J5)</f>
        <v>17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11</v>
      </c>
      <c r="J6" s="7">
        <v>0</v>
      </c>
      <c r="K6" s="8">
        <f>SUM(B6:J6)</f>
        <v>11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107</v>
      </c>
      <c r="J7" s="7">
        <v>0</v>
      </c>
      <c r="K7" s="8">
        <f>SUM(B7:J7)</f>
        <v>107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20</v>
      </c>
      <c r="J8" s="7">
        <v>0</v>
      </c>
      <c r="K8" s="8">
        <f>SUM(B8:J8)</f>
        <v>20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39</v>
      </c>
      <c r="J9" s="7">
        <v>0</v>
      </c>
      <c r="K9" s="8">
        <f>SUM(B9:J9)</f>
        <v>39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108</v>
      </c>
      <c r="J10" s="7">
        <v>0</v>
      </c>
      <c r="K10" s="8">
        <f>SUM(B10:J10)</f>
        <v>108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132</v>
      </c>
      <c r="J13" s="7">
        <v>0</v>
      </c>
      <c r="K13" s="8">
        <f>SUM(B13:J13)</f>
        <v>132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55</v>
      </c>
      <c r="J17" s="7">
        <v>0</v>
      </c>
      <c r="K17" s="8">
        <f>SUM(B17:J17)</f>
        <v>55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37</v>
      </c>
      <c r="J18" s="7">
        <v>0</v>
      </c>
      <c r="K18" s="8">
        <f>SUM(B18:J18)</f>
        <v>37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46</v>
      </c>
      <c r="J19" s="7">
        <v>0</v>
      </c>
      <c r="K19" s="8">
        <f>SUM(B19:J19)</f>
        <v>46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54</v>
      </c>
      <c r="J20" s="7">
        <v>0</v>
      </c>
      <c r="K20" s="8">
        <f>SUM(B20:J20)</f>
        <v>54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12</v>
      </c>
      <c r="J21" s="7">
        <v>0</v>
      </c>
      <c r="K21" s="8">
        <f>SUM(B21:J21)</f>
        <v>12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160</v>
      </c>
      <c r="J24" s="7">
        <v>0</v>
      </c>
      <c r="K24" s="8">
        <f>SUM(B24:J24)</f>
        <v>160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2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1007</v>
      </c>
      <c r="J27" s="7">
        <v>0</v>
      </c>
      <c r="K27" s="8">
        <f>SUM(B27:J27)</f>
        <v>1007</v>
      </c>
    </row>
    <row r="28" spans="1:11" ht="12.75">
      <c r="A28" s="6" t="s">
        <v>37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841</v>
      </c>
      <c r="J28" s="7">
        <v>0</v>
      </c>
      <c r="K28" s="8">
        <f>SUM(B28:J28)</f>
        <v>842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50</v>
      </c>
      <c r="J29" s="7">
        <v>0</v>
      </c>
      <c r="K29" s="8">
        <f>SUM(B29:J29)</f>
        <v>50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39</v>
      </c>
      <c r="J32" s="7">
        <v>0</v>
      </c>
      <c r="K32" s="8">
        <f>SUM(B32:J32)</f>
        <v>39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5</v>
      </c>
      <c r="J34" s="7">
        <v>0</v>
      </c>
      <c r="K34" s="8">
        <f>SUM(B34:J34)</f>
        <v>5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31</v>
      </c>
      <c r="J35" s="7">
        <v>0</v>
      </c>
      <c r="K35" s="8">
        <f>SUM(B35:J35)</f>
        <v>31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46</v>
      </c>
      <c r="J36" s="7">
        <v>0</v>
      </c>
      <c r="K36" s="8">
        <f>SUM(B36:J36)</f>
        <v>46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21</v>
      </c>
      <c r="J38" s="7">
        <v>0</v>
      </c>
      <c r="K38" s="8">
        <f>SUM(B38:J38)</f>
        <v>21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2847</v>
      </c>
      <c r="J42" s="12">
        <f>SUM(J5:J41)</f>
        <v>0</v>
      </c>
      <c r="K42" s="12">
        <f>SUM(K5:K41)</f>
        <v>2848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302</v>
      </c>
      <c r="J44" s="8">
        <f>SUM(J5:J11)</f>
        <v>0</v>
      </c>
      <c r="K44" s="8">
        <f>SUM(K5:K11)</f>
        <v>302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132</v>
      </c>
      <c r="J45" s="8">
        <f>J13</f>
        <v>0</v>
      </c>
      <c r="K45" s="8">
        <f>K13</f>
        <v>132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209</v>
      </c>
      <c r="J46" s="8">
        <f>SUM(J15:J21)</f>
        <v>0</v>
      </c>
      <c r="K46" s="8">
        <f>SUM(K15:K21)</f>
        <v>209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2060</v>
      </c>
      <c r="J47" s="8">
        <f>SUM(J23:J29)</f>
        <v>0</v>
      </c>
      <c r="K47" s="8">
        <f>SUM(K23:K29)</f>
        <v>2061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122</v>
      </c>
      <c r="J48" s="8">
        <f>SUM(J31:J36)</f>
        <v>0</v>
      </c>
      <c r="K48" s="8">
        <f>SUM(K31:K36)</f>
        <v>122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22</v>
      </c>
      <c r="J49" s="8">
        <f>SUM(J38:J39)</f>
        <v>0</v>
      </c>
      <c r="K49" s="8">
        <f>SUM(K38:K39)</f>
        <v>22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7</v>
      </c>
      <c r="J7" s="7">
        <v>0</v>
      </c>
      <c r="K7" s="8">
        <f>SUM(B7:J7)</f>
        <v>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10</v>
      </c>
      <c r="J13" s="7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</v>
      </c>
      <c r="J24" s="7">
        <v>0</v>
      </c>
      <c r="K24" s="8">
        <f>SUM(B24:J24)</f>
        <v>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14</v>
      </c>
      <c r="J27" s="7">
        <v>0</v>
      </c>
      <c r="K27" s="8">
        <f>SUM(B27:J27)</f>
        <v>14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15</v>
      </c>
      <c r="J28" s="7">
        <v>0</v>
      </c>
      <c r="K28" s="8">
        <f>SUM(B28:J28)</f>
        <v>15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4</v>
      </c>
      <c r="J32" s="7">
        <v>0</v>
      </c>
      <c r="K32" s="8">
        <f>SUM(B32:J32)</f>
        <v>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75</v>
      </c>
      <c r="J42" s="12">
        <f>SUM(J5:J41)</f>
        <v>0</v>
      </c>
      <c r="K42" s="12">
        <f>SUM(K5:K41)</f>
        <v>75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9</v>
      </c>
      <c r="J44" s="8">
        <f>SUM(J5:J11)</f>
        <v>0</v>
      </c>
      <c r="K44" s="8">
        <f>SUM(K5:K11)</f>
        <v>9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10</v>
      </c>
      <c r="J45" s="8">
        <f>J13</f>
        <v>0</v>
      </c>
      <c r="K45" s="8">
        <f>K13</f>
        <v>10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11</v>
      </c>
      <c r="J46" s="8">
        <f>SUM(J15:J21)</f>
        <v>0</v>
      </c>
      <c r="K46" s="8">
        <f>SUM(K15:K21)</f>
        <v>11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36</v>
      </c>
      <c r="J47" s="8">
        <f>SUM(J23:J29)</f>
        <v>0</v>
      </c>
      <c r="K47" s="8">
        <f>SUM(K23:K29)</f>
        <v>36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8</v>
      </c>
      <c r="J48" s="8">
        <f>SUM(J31:J36)</f>
        <v>0</v>
      </c>
      <c r="K48" s="8">
        <f>SUM(K31:K36)</f>
        <v>8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13</v>
      </c>
      <c r="J5" s="7">
        <v>0</v>
      </c>
      <c r="K5" s="8">
        <f>SUM(B5:J5)</f>
        <v>13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105</v>
      </c>
      <c r="J7" s="7">
        <v>0</v>
      </c>
      <c r="K7" s="8">
        <f>SUM(B7:J7)</f>
        <v>105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14</v>
      </c>
      <c r="J8" s="7">
        <v>0</v>
      </c>
      <c r="K8" s="8">
        <f>SUM(B8:J8)</f>
        <v>14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46</v>
      </c>
      <c r="J9" s="7">
        <v>0</v>
      </c>
      <c r="K9" s="8">
        <f>SUM(B9:J9)</f>
        <v>46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82</v>
      </c>
      <c r="J10" s="7">
        <v>0</v>
      </c>
      <c r="K10" s="8">
        <f>SUM(B10:J10)</f>
        <v>82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4</v>
      </c>
      <c r="J11" s="7">
        <v>0</v>
      </c>
      <c r="K11" s="8">
        <f>SUM(B11:J11)</f>
        <v>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213</v>
      </c>
      <c r="J13" s="7">
        <v>0</v>
      </c>
      <c r="K13" s="8">
        <f>SUM(B13:J13)</f>
        <v>213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59</v>
      </c>
      <c r="J17" s="7">
        <v>0</v>
      </c>
      <c r="K17" s="8">
        <f>SUM(B17:J17)</f>
        <v>59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59</v>
      </c>
      <c r="J18" s="7">
        <v>0</v>
      </c>
      <c r="K18" s="8">
        <f>SUM(B18:J18)</f>
        <v>59</v>
      </c>
    </row>
    <row r="19" spans="1:11" ht="12.75">
      <c r="A19" s="6" t="s">
        <v>28</v>
      </c>
      <c r="B19" s="7">
        <v>0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44</v>
      </c>
      <c r="J19" s="7">
        <v>0</v>
      </c>
      <c r="K19" s="8">
        <f>SUM(B19:J19)</f>
        <v>45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30</v>
      </c>
      <c r="J20" s="7">
        <v>0</v>
      </c>
      <c r="K20" s="8">
        <f>SUM(B20:J20)</f>
        <v>30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9</v>
      </c>
      <c r="J21" s="7">
        <v>0</v>
      </c>
      <c r="K21" s="8">
        <f>SUM(B21:J21)</f>
        <v>9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137</v>
      </c>
      <c r="J24" s="7">
        <v>0</v>
      </c>
      <c r="K24" s="8">
        <f>SUM(B24:J24)</f>
        <v>137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2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833</v>
      </c>
      <c r="J27" s="7">
        <v>0</v>
      </c>
      <c r="K27" s="8">
        <f>SUM(B27:J27)</f>
        <v>833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601</v>
      </c>
      <c r="J28" s="7">
        <v>0</v>
      </c>
      <c r="K28" s="8">
        <f>SUM(B28:J28)</f>
        <v>602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62</v>
      </c>
      <c r="J29" s="7">
        <v>0</v>
      </c>
      <c r="K29" s="8">
        <f>SUM(B29:J29)</f>
        <v>62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26</v>
      </c>
      <c r="J32" s="7">
        <v>0</v>
      </c>
      <c r="K32" s="8">
        <f>SUM(B32:J32)</f>
        <v>26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5</v>
      </c>
      <c r="J34" s="7">
        <v>0</v>
      </c>
      <c r="K34" s="8">
        <f>SUM(B34:J34)</f>
        <v>5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28</v>
      </c>
      <c r="J35" s="7">
        <v>0</v>
      </c>
      <c r="K35" s="8">
        <f>SUM(B35:J35)</f>
        <v>28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42</v>
      </c>
      <c r="J36" s="7">
        <v>0</v>
      </c>
      <c r="K36" s="8">
        <f>SUM(B36:J36)</f>
        <v>42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30</v>
      </c>
      <c r="J38" s="7">
        <v>0</v>
      </c>
      <c r="K38" s="8">
        <f>SUM(B38:J38)</f>
        <v>30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2452</v>
      </c>
      <c r="J42" s="12">
        <f>SUM(J5:J41)</f>
        <v>0</v>
      </c>
      <c r="K42" s="12">
        <f>SUM(K5:K41)</f>
        <v>2454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268</v>
      </c>
      <c r="J44" s="8">
        <f>SUM(J5:J11)</f>
        <v>0</v>
      </c>
      <c r="K44" s="8">
        <f>SUM(K5:K11)</f>
        <v>268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213</v>
      </c>
      <c r="J45" s="8">
        <f>J13</f>
        <v>0</v>
      </c>
      <c r="K45" s="8">
        <f>K13</f>
        <v>213</v>
      </c>
    </row>
    <row r="46" spans="1:11" ht="12.75">
      <c r="A46" s="14" t="s">
        <v>47</v>
      </c>
      <c r="B46" s="8">
        <f>SUM(B15:B21)</f>
        <v>0</v>
      </c>
      <c r="C46" s="8">
        <f>SUM(C15:C21)</f>
        <v>1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203</v>
      </c>
      <c r="J46" s="8">
        <f>SUM(J15:J21)</f>
        <v>0</v>
      </c>
      <c r="K46" s="8">
        <f>SUM(K15:K21)</f>
        <v>204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1635</v>
      </c>
      <c r="J47" s="8">
        <f>SUM(J23:J29)</f>
        <v>0</v>
      </c>
      <c r="K47" s="8">
        <f>SUM(K23:K29)</f>
        <v>1636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101</v>
      </c>
      <c r="J48" s="8">
        <f>SUM(J31:J36)</f>
        <v>0</v>
      </c>
      <c r="K48" s="8">
        <f>SUM(K31:K36)</f>
        <v>101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32</v>
      </c>
      <c r="J49" s="8">
        <f>SUM(J38:J39)</f>
        <v>0</v>
      </c>
      <c r="K49" s="8">
        <f>SUM(K38:K39)</f>
        <v>32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16</v>
      </c>
      <c r="J5" s="7">
        <v>0</v>
      </c>
      <c r="K5" s="8">
        <f>SUM(B5:J5)</f>
        <v>16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9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102</v>
      </c>
      <c r="J7" s="7">
        <v>0</v>
      </c>
      <c r="K7" s="8">
        <f>SUM(B7:J7)</f>
        <v>102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13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34</v>
      </c>
      <c r="J9" s="7">
        <v>0</v>
      </c>
      <c r="K9" s="8">
        <f>SUM(B9:J9)</f>
        <v>34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127</v>
      </c>
      <c r="J10" s="7">
        <v>0</v>
      </c>
      <c r="K10" s="8">
        <f>SUM(B10:J10)</f>
        <v>127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4</v>
      </c>
      <c r="J11" s="7">
        <v>0</v>
      </c>
      <c r="K11" s="8">
        <f>SUM(B11:J11)</f>
        <v>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225</v>
      </c>
      <c r="J13" s="7">
        <v>0</v>
      </c>
      <c r="K13" s="8">
        <f>SUM(B13:J13)</f>
        <v>225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88</v>
      </c>
      <c r="J17" s="7">
        <v>0</v>
      </c>
      <c r="K17" s="8">
        <f>SUM(B17:J17)</f>
        <v>88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45</v>
      </c>
      <c r="J18" s="7">
        <v>0</v>
      </c>
      <c r="K18" s="8">
        <f>SUM(B18:J18)</f>
        <v>45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54</v>
      </c>
      <c r="J19" s="7">
        <v>0</v>
      </c>
      <c r="K19" s="8">
        <f>SUM(B19:J19)</f>
        <v>54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49</v>
      </c>
      <c r="J20" s="7">
        <v>0</v>
      </c>
      <c r="K20" s="8">
        <f>SUM(B20:J20)</f>
        <v>49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13</v>
      </c>
      <c r="J21" s="7">
        <v>0</v>
      </c>
      <c r="K21" s="8">
        <f>SUM(B21:J21)</f>
        <v>13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168</v>
      </c>
      <c r="J24" s="7">
        <v>0</v>
      </c>
      <c r="K24" s="8">
        <f>SUM(B24:J24)</f>
        <v>168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1025</v>
      </c>
      <c r="J27" s="7">
        <v>0</v>
      </c>
      <c r="K27" s="8">
        <f>SUM(B27:J27)</f>
        <v>1025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875</v>
      </c>
      <c r="J28" s="7">
        <v>0</v>
      </c>
      <c r="K28" s="8">
        <f>SUM(B28:J28)</f>
        <v>875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51</v>
      </c>
      <c r="J29" s="7">
        <v>0</v>
      </c>
      <c r="K29" s="8">
        <f>SUM(B29:J29)</f>
        <v>51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36</v>
      </c>
      <c r="J32" s="7">
        <v>0</v>
      </c>
      <c r="K32" s="8">
        <f>SUM(B32:J32)</f>
        <v>36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3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28</v>
      </c>
      <c r="J35" s="7">
        <v>0</v>
      </c>
      <c r="K35" s="8">
        <f>SUM(B35:J35)</f>
        <v>28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42</v>
      </c>
      <c r="J36" s="7">
        <v>0</v>
      </c>
      <c r="K36" s="8">
        <f>SUM(B36:J36)</f>
        <v>42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40</v>
      </c>
      <c r="J38" s="7">
        <v>0</v>
      </c>
      <c r="K38" s="8">
        <f>SUM(B38:J38)</f>
        <v>40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3056</v>
      </c>
      <c r="J42" s="12">
        <f>SUM(J5:J41)</f>
        <v>0</v>
      </c>
      <c r="K42" s="12">
        <f>SUM(K5:K41)</f>
        <v>3057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305</v>
      </c>
      <c r="J44" s="8">
        <f>SUM(J5:J11)</f>
        <v>0</v>
      </c>
      <c r="K44" s="8">
        <f>SUM(K5:K11)</f>
        <v>306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225</v>
      </c>
      <c r="J45" s="8">
        <f>J13</f>
        <v>0</v>
      </c>
      <c r="K45" s="8">
        <f>K13</f>
        <v>225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254</v>
      </c>
      <c r="J46" s="8">
        <f>SUM(J15:J21)</f>
        <v>0</v>
      </c>
      <c r="K46" s="8">
        <f>SUM(K15:K21)</f>
        <v>254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2122</v>
      </c>
      <c r="J47" s="8">
        <f>SUM(J23:J29)</f>
        <v>0</v>
      </c>
      <c r="K47" s="8">
        <f>SUM(K23:K29)</f>
        <v>2122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109</v>
      </c>
      <c r="J48" s="8">
        <f>SUM(J31:J36)</f>
        <v>0</v>
      </c>
      <c r="K48" s="8">
        <f>SUM(K31:K36)</f>
        <v>109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41</v>
      </c>
      <c r="J49" s="8">
        <f>SUM(J38:J39)</f>
        <v>0</v>
      </c>
      <c r="K49" s="8">
        <f>SUM(K38:K39)</f>
        <v>41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5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42</v>
      </c>
      <c r="J7" s="7">
        <v>0</v>
      </c>
      <c r="K7" s="8">
        <f>SUM(B7:J7)</f>
        <v>42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16</v>
      </c>
      <c r="J9" s="7">
        <v>0</v>
      </c>
      <c r="K9" s="8">
        <f>SUM(B9:J9)</f>
        <v>16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47</v>
      </c>
      <c r="J10" s="7">
        <v>0</v>
      </c>
      <c r="K10" s="8">
        <f>SUM(B10:J10)</f>
        <v>47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139</v>
      </c>
      <c r="J13" s="7">
        <v>0</v>
      </c>
      <c r="K13" s="8">
        <f>SUM(B13:J13)</f>
        <v>139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8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60</v>
      </c>
      <c r="J17" s="7">
        <v>0</v>
      </c>
      <c r="K17" s="8">
        <f>SUM(B17:J17)</f>
        <v>60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18</v>
      </c>
      <c r="J18" s="7">
        <v>0</v>
      </c>
      <c r="K18" s="8">
        <f>SUM(B18:J18)</f>
        <v>18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28</v>
      </c>
      <c r="J19" s="7">
        <v>0</v>
      </c>
      <c r="K19" s="8">
        <f>SUM(B19:J19)</f>
        <v>28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31</v>
      </c>
      <c r="J20" s="7">
        <v>0</v>
      </c>
      <c r="K20" s="8">
        <f>SUM(B20:J20)</f>
        <v>31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97</v>
      </c>
      <c r="J24" s="7">
        <v>0</v>
      </c>
      <c r="K24" s="8">
        <f>SUM(B24:J24)</f>
        <v>97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599</v>
      </c>
      <c r="J27" s="7">
        <v>0</v>
      </c>
      <c r="K27" s="8">
        <f>SUM(B27:J27)</f>
        <v>599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551</v>
      </c>
      <c r="J28" s="7">
        <v>0</v>
      </c>
      <c r="K28" s="8">
        <f>SUM(B28:J28)</f>
        <v>552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19</v>
      </c>
      <c r="J29" s="7">
        <v>0</v>
      </c>
      <c r="K29" s="8">
        <f>SUM(B29:J29)</f>
        <v>19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14</v>
      </c>
      <c r="J32" s="7">
        <v>0</v>
      </c>
      <c r="K32" s="8">
        <f>SUM(B32:J32)</f>
        <v>14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16</v>
      </c>
      <c r="J35" s="7">
        <v>0</v>
      </c>
      <c r="K35" s="8">
        <f>SUM(B35:J35)</f>
        <v>16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23</v>
      </c>
      <c r="J36" s="7">
        <v>0</v>
      </c>
      <c r="K36" s="8">
        <f>SUM(B36:J36)</f>
        <v>23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13</v>
      </c>
      <c r="J38" s="7">
        <v>0</v>
      </c>
      <c r="K38" s="8">
        <f>SUM(B38:J38)</f>
        <v>13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4</v>
      </c>
      <c r="J39" s="7">
        <v>0</v>
      </c>
      <c r="K39" s="8">
        <f>SUM(B39:J39)</f>
        <v>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1742</v>
      </c>
      <c r="J42" s="12">
        <f>SUM(J5:J41)</f>
        <v>0</v>
      </c>
      <c r="K42" s="12">
        <f>SUM(K5:K41)</f>
        <v>1743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116</v>
      </c>
      <c r="J44" s="8">
        <f>SUM(J5:J11)</f>
        <v>0</v>
      </c>
      <c r="K44" s="8">
        <f>SUM(K5:K11)</f>
        <v>116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139</v>
      </c>
      <c r="J45" s="8">
        <f>J13</f>
        <v>0</v>
      </c>
      <c r="K45" s="8">
        <f>K13</f>
        <v>139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147</v>
      </c>
      <c r="J46" s="8">
        <f>SUM(J15:J21)</f>
        <v>0</v>
      </c>
      <c r="K46" s="8">
        <f>SUM(K15:K21)</f>
        <v>147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1268</v>
      </c>
      <c r="J47" s="8">
        <f>SUM(J23:J29)</f>
        <v>0</v>
      </c>
      <c r="K47" s="8">
        <f>SUM(K23:K29)</f>
        <v>1269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55</v>
      </c>
      <c r="J48" s="8">
        <f>SUM(J31:J36)</f>
        <v>0</v>
      </c>
      <c r="K48" s="8">
        <f>SUM(K31:K36)</f>
        <v>55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17</v>
      </c>
      <c r="J49" s="8">
        <f>SUM(J38:J39)</f>
        <v>0</v>
      </c>
      <c r="K49" s="8">
        <f>SUM(K38:K39)</f>
        <v>17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5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61</v>
      </c>
      <c r="J7" s="7">
        <v>0</v>
      </c>
      <c r="K7" s="8">
        <f>SUM(B7:J7)</f>
        <v>61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10</v>
      </c>
      <c r="J8" s="7">
        <v>0</v>
      </c>
      <c r="K8" s="8">
        <f>SUM(B8:J8)</f>
        <v>10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36</v>
      </c>
      <c r="J9" s="7">
        <v>0</v>
      </c>
      <c r="K9" s="8">
        <f>SUM(B9:J9)</f>
        <v>36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100</v>
      </c>
      <c r="J10" s="7">
        <v>0</v>
      </c>
      <c r="K10" s="8">
        <f>SUM(B10:J10)</f>
        <v>101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185</v>
      </c>
      <c r="J13" s="7">
        <v>0</v>
      </c>
      <c r="K13" s="8">
        <f>SUM(B13:J13)</f>
        <v>185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6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71</v>
      </c>
      <c r="J17" s="7">
        <v>0</v>
      </c>
      <c r="K17" s="8">
        <f>SUM(B17:J17)</f>
        <v>71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27</v>
      </c>
      <c r="J18" s="7">
        <v>0</v>
      </c>
      <c r="K18" s="8">
        <f>SUM(B18:J18)</f>
        <v>27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44</v>
      </c>
      <c r="J19" s="7">
        <v>0</v>
      </c>
      <c r="K19" s="8">
        <f>SUM(B19:J19)</f>
        <v>44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33</v>
      </c>
      <c r="J20" s="7">
        <v>0</v>
      </c>
      <c r="K20" s="8">
        <f>SUM(B20:J20)</f>
        <v>33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6</v>
      </c>
      <c r="J21" s="7">
        <v>0</v>
      </c>
      <c r="K21" s="8">
        <f>SUM(B21:J21)</f>
        <v>6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122</v>
      </c>
      <c r="J24" s="7">
        <v>0</v>
      </c>
      <c r="K24" s="8">
        <f>SUM(B24:J24)</f>
        <v>122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2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831</v>
      </c>
      <c r="J27" s="7">
        <v>0</v>
      </c>
      <c r="K27" s="8">
        <f>SUM(B27:J27)</f>
        <v>831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701</v>
      </c>
      <c r="J28" s="7">
        <v>0</v>
      </c>
      <c r="K28" s="8">
        <f>SUM(B28:J28)</f>
        <v>702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33</v>
      </c>
      <c r="J29" s="7">
        <v>0</v>
      </c>
      <c r="K29" s="8">
        <f>SUM(B29:J29)</f>
        <v>33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26</v>
      </c>
      <c r="J32" s="7">
        <v>0</v>
      </c>
      <c r="K32" s="8">
        <f>SUM(B32:J32)</f>
        <v>26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3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13</v>
      </c>
      <c r="J35" s="7">
        <v>0</v>
      </c>
      <c r="K35" s="8">
        <f>SUM(B35:J35)</f>
        <v>13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21</v>
      </c>
      <c r="J36" s="7">
        <v>0</v>
      </c>
      <c r="K36" s="8">
        <f>SUM(B36:J36)</f>
        <v>21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15</v>
      </c>
      <c r="J38" s="7">
        <v>0</v>
      </c>
      <c r="K38" s="8">
        <f>SUM(B38:J38)</f>
        <v>15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6</v>
      </c>
      <c r="J39" s="7">
        <v>0</v>
      </c>
      <c r="K39" s="8">
        <f>SUM(B39:J39)</f>
        <v>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2366</v>
      </c>
      <c r="J42" s="12">
        <f>SUM(J5:J41)</f>
        <v>0</v>
      </c>
      <c r="K42" s="12">
        <f>SUM(K5:K41)</f>
        <v>2368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216</v>
      </c>
      <c r="J44" s="8">
        <f>SUM(J5:J11)</f>
        <v>0</v>
      </c>
      <c r="K44" s="8">
        <f>SUM(K5:K11)</f>
        <v>217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185</v>
      </c>
      <c r="J45" s="8">
        <f>J13</f>
        <v>0</v>
      </c>
      <c r="K45" s="8">
        <f>K13</f>
        <v>185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188</v>
      </c>
      <c r="J46" s="8">
        <f>SUM(J15:J21)</f>
        <v>0</v>
      </c>
      <c r="K46" s="8">
        <f>SUM(K15:K21)</f>
        <v>188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1691</v>
      </c>
      <c r="J47" s="8">
        <f>SUM(J23:J29)</f>
        <v>0</v>
      </c>
      <c r="K47" s="8">
        <f>SUM(K23:K29)</f>
        <v>1692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65</v>
      </c>
      <c r="J48" s="8">
        <f>SUM(J31:J36)</f>
        <v>0</v>
      </c>
      <c r="K48" s="8">
        <f>SUM(K31:K36)</f>
        <v>65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21</v>
      </c>
      <c r="J49" s="8">
        <f>SUM(J38:J39)</f>
        <v>0</v>
      </c>
      <c r="K49" s="8">
        <f>SUM(K38:K39)</f>
        <v>21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</v>
      </c>
      <c r="J27" s="7">
        <v>0</v>
      </c>
      <c r="K27" s="8">
        <f>SUM(B27:J27)</f>
        <v>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</v>
      </c>
      <c r="J28" s="7">
        <v>0</v>
      </c>
      <c r="K28" s="8">
        <f>SUM(B28:J28)</f>
        <v>7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0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26</v>
      </c>
      <c r="J42" s="12">
        <f>SUM(J5:J41)</f>
        <v>0</v>
      </c>
      <c r="K42" s="12">
        <f>SUM(K5:K41)</f>
        <v>26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6</v>
      </c>
      <c r="J44" s="8">
        <f>SUM(J5:J11)</f>
        <v>0</v>
      </c>
      <c r="K44" s="8">
        <f>SUM(K5:K11)</f>
        <v>6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</v>
      </c>
      <c r="J45" s="8">
        <f>J13</f>
        <v>0</v>
      </c>
      <c r="K45" s="8">
        <f>K13</f>
        <v>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2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15</v>
      </c>
      <c r="J47" s="8">
        <f>SUM(J23:J29)</f>
        <v>0</v>
      </c>
      <c r="K47" s="8">
        <f>SUM(K23:K29)</f>
        <v>15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2</v>
      </c>
      <c r="J48" s="8">
        <f>SUM(J31:J36)</f>
        <v>0</v>
      </c>
      <c r="K48" s="8">
        <f>SUM(K31:K36)</f>
        <v>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9</v>
      </c>
      <c r="C5" s="20">
        <v>6</v>
      </c>
      <c r="D5" s="7">
        <v>0</v>
      </c>
      <c r="E5" s="7">
        <v>0</v>
      </c>
      <c r="F5" s="19">
        <v>0</v>
      </c>
      <c r="G5" s="7">
        <v>0</v>
      </c>
      <c r="H5" s="7">
        <v>0</v>
      </c>
      <c r="I5" s="20">
        <v>0</v>
      </c>
      <c r="J5" s="7" t="s">
        <v>54</v>
      </c>
      <c r="K5" s="8">
        <f>SUM(B5:J5)</f>
        <v>15</v>
      </c>
    </row>
    <row r="6" spans="1:11" ht="12.75">
      <c r="A6" s="6" t="s">
        <v>15</v>
      </c>
      <c r="B6" s="19">
        <v>4</v>
      </c>
      <c r="C6" s="8">
        <v>2</v>
      </c>
      <c r="D6" s="7">
        <v>0</v>
      </c>
      <c r="E6" s="7">
        <v>0</v>
      </c>
      <c r="F6" s="19">
        <v>0</v>
      </c>
      <c r="G6" s="7">
        <v>0</v>
      </c>
      <c r="H6" s="7">
        <v>0</v>
      </c>
      <c r="I6" s="7" t="s">
        <v>54</v>
      </c>
      <c r="J6" s="7" t="s">
        <v>54</v>
      </c>
      <c r="K6" s="8">
        <f>SUM(B6:J6)</f>
        <v>6</v>
      </c>
    </row>
    <row r="7" spans="1:11" ht="12.75">
      <c r="A7" s="6" t="s">
        <v>16</v>
      </c>
      <c r="B7" s="7">
        <v>27</v>
      </c>
      <c r="C7" s="8">
        <v>17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 t="s">
        <v>54</v>
      </c>
      <c r="J7" s="7" t="s">
        <v>54</v>
      </c>
      <c r="K7" s="8">
        <f>SUM(B7:J7)</f>
        <v>46</v>
      </c>
    </row>
    <row r="8" spans="1:11" ht="12.75">
      <c r="A8" s="6" t="s">
        <v>17</v>
      </c>
      <c r="B8" s="7">
        <v>1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 t="s">
        <v>54</v>
      </c>
      <c r="J8" s="7" t="s">
        <v>54</v>
      </c>
      <c r="K8" s="8">
        <f>SUM(B8:J8)</f>
        <v>1</v>
      </c>
    </row>
    <row r="9" spans="1:11" ht="12.75">
      <c r="A9" s="6" t="s">
        <v>18</v>
      </c>
      <c r="B9" s="7">
        <v>14</v>
      </c>
      <c r="C9" s="8">
        <v>8</v>
      </c>
      <c r="D9" s="7">
        <v>0</v>
      </c>
      <c r="E9" s="7">
        <v>0</v>
      </c>
      <c r="F9" s="7">
        <v>7</v>
      </c>
      <c r="G9" s="7">
        <v>0</v>
      </c>
      <c r="H9" s="7">
        <v>0</v>
      </c>
      <c r="I9" s="7" t="s">
        <v>54</v>
      </c>
      <c r="J9" s="7" t="s">
        <v>54</v>
      </c>
      <c r="K9" s="8">
        <f>SUM(B9:J9)</f>
        <v>29</v>
      </c>
    </row>
    <row r="10" spans="1:11" ht="12.75">
      <c r="A10" s="6" t="s">
        <v>19</v>
      </c>
      <c r="B10" s="7">
        <v>34</v>
      </c>
      <c r="C10" s="8">
        <v>33</v>
      </c>
      <c r="D10" s="7">
        <v>0</v>
      </c>
      <c r="E10" s="7">
        <v>0</v>
      </c>
      <c r="F10" s="7">
        <v>10</v>
      </c>
      <c r="G10" s="7">
        <v>0</v>
      </c>
      <c r="H10" s="7">
        <v>0</v>
      </c>
      <c r="I10" s="7" t="s">
        <v>54</v>
      </c>
      <c r="J10" s="7" t="s">
        <v>54</v>
      </c>
      <c r="K10" s="8">
        <f>SUM(B10:J10)</f>
        <v>77</v>
      </c>
    </row>
    <row r="11" spans="1:11" ht="12.75">
      <c r="A11" s="6" t="s">
        <v>20</v>
      </c>
      <c r="B11" s="7">
        <v>2</v>
      </c>
      <c r="C11" s="8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54</v>
      </c>
      <c r="J11" s="7" t="s">
        <v>54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76</v>
      </c>
      <c r="C13" s="8">
        <v>54</v>
      </c>
      <c r="D13" s="7">
        <v>0</v>
      </c>
      <c r="E13" s="7">
        <v>0</v>
      </c>
      <c r="F13" s="7">
        <v>70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200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3</v>
      </c>
      <c r="C16" s="8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7</v>
      </c>
      <c r="C17" s="8">
        <v>11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8">
        <v>0</v>
      </c>
      <c r="J17" s="7">
        <v>0</v>
      </c>
      <c r="K17" s="8">
        <f>SUM(B17:J17)</f>
        <v>20</v>
      </c>
    </row>
    <row r="18" spans="1:11" ht="12.75">
      <c r="A18" s="6" t="s">
        <v>27</v>
      </c>
      <c r="B18" s="7">
        <v>3</v>
      </c>
      <c r="C18" s="8">
        <v>4</v>
      </c>
      <c r="D18" s="7">
        <v>0</v>
      </c>
      <c r="E18" s="7">
        <v>0</v>
      </c>
      <c r="F18" s="7">
        <v>12</v>
      </c>
      <c r="G18" s="7">
        <v>0</v>
      </c>
      <c r="H18" s="7">
        <v>0</v>
      </c>
      <c r="I18" s="8">
        <v>0</v>
      </c>
      <c r="J18" s="7">
        <v>0</v>
      </c>
      <c r="K18" s="8">
        <f>SUM(B18:J18)</f>
        <v>19</v>
      </c>
    </row>
    <row r="19" spans="1:11" ht="12.75">
      <c r="A19" s="6" t="s">
        <v>28</v>
      </c>
      <c r="B19" s="7">
        <v>13</v>
      </c>
      <c r="C19" s="8">
        <v>6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8">
        <v>1</v>
      </c>
      <c r="J19" s="7">
        <v>0</v>
      </c>
      <c r="K19" s="8">
        <f>SUM(B19:J19)</f>
        <v>25</v>
      </c>
    </row>
    <row r="20" spans="1:11" ht="12.75">
      <c r="A20" s="6" t="s">
        <v>29</v>
      </c>
      <c r="B20" s="7">
        <v>5</v>
      </c>
      <c r="C20" s="8">
        <v>2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8">
        <v>0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0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8">
        <v>0</v>
      </c>
      <c r="D23" s="7">
        <v>0</v>
      </c>
      <c r="E23" s="7">
        <v>0</v>
      </c>
      <c r="F23" s="7">
        <v>0</v>
      </c>
      <c r="G23" s="8">
        <v>0</v>
      </c>
      <c r="H23" s="7">
        <v>0</v>
      </c>
      <c r="I23" s="8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130</v>
      </c>
      <c r="C24" s="8">
        <v>151</v>
      </c>
      <c r="D24" s="7">
        <v>0</v>
      </c>
      <c r="E24" s="7">
        <v>0</v>
      </c>
      <c r="F24" s="7">
        <v>0</v>
      </c>
      <c r="G24" s="8">
        <v>0</v>
      </c>
      <c r="H24" s="7">
        <v>0</v>
      </c>
      <c r="I24" s="8">
        <v>0</v>
      </c>
      <c r="J24" s="7">
        <v>0</v>
      </c>
      <c r="K24" s="8">
        <f>SUM(B24:J24)</f>
        <v>281</v>
      </c>
    </row>
    <row r="25" spans="1:11" ht="12.75">
      <c r="A25" s="6" t="s">
        <v>34</v>
      </c>
      <c r="B25" s="7">
        <v>0</v>
      </c>
      <c r="C25" s="8">
        <v>3</v>
      </c>
      <c r="D25" s="7">
        <v>0</v>
      </c>
      <c r="E25" s="7">
        <v>0</v>
      </c>
      <c r="F25" s="7">
        <v>0</v>
      </c>
      <c r="G25" s="8">
        <v>0</v>
      </c>
      <c r="H25" s="7">
        <v>0</v>
      </c>
      <c r="I25" s="8">
        <v>0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0</v>
      </c>
      <c r="C26" s="8">
        <v>0</v>
      </c>
      <c r="D26" s="7">
        <v>0</v>
      </c>
      <c r="E26" s="7">
        <v>0</v>
      </c>
      <c r="F26" s="7">
        <v>0</v>
      </c>
      <c r="G26" s="8">
        <v>0</v>
      </c>
      <c r="H26" s="7">
        <v>0</v>
      </c>
      <c r="I26" s="8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316</v>
      </c>
      <c r="C27" s="8">
        <v>314</v>
      </c>
      <c r="D27" s="7">
        <v>0</v>
      </c>
      <c r="E27" s="7">
        <v>0</v>
      </c>
      <c r="F27" s="7">
        <v>0</v>
      </c>
      <c r="G27" s="8">
        <v>0</v>
      </c>
      <c r="H27" s="7">
        <v>0</v>
      </c>
      <c r="I27" s="8">
        <v>0</v>
      </c>
      <c r="J27" s="7">
        <v>0</v>
      </c>
      <c r="K27" s="8">
        <f>SUM(B27:J27)</f>
        <v>630</v>
      </c>
    </row>
    <row r="28" spans="1:11" ht="12.75">
      <c r="A28" s="6" t="s">
        <v>37</v>
      </c>
      <c r="B28" s="7">
        <v>120</v>
      </c>
      <c r="C28" s="8">
        <v>89</v>
      </c>
      <c r="D28" s="7">
        <v>0</v>
      </c>
      <c r="E28" s="7">
        <v>0</v>
      </c>
      <c r="F28" s="7">
        <v>25</v>
      </c>
      <c r="G28" s="8">
        <v>0</v>
      </c>
      <c r="H28" s="7">
        <v>0</v>
      </c>
      <c r="I28" s="8">
        <v>0</v>
      </c>
      <c r="J28" s="7">
        <v>0</v>
      </c>
      <c r="K28" s="8">
        <f>SUM(B28:J28)</f>
        <v>234</v>
      </c>
    </row>
    <row r="29" spans="1:11" ht="12.75">
      <c r="A29" s="6" t="s">
        <v>38</v>
      </c>
      <c r="B29" s="7">
        <v>3</v>
      </c>
      <c r="C29" s="8">
        <v>3</v>
      </c>
      <c r="D29" s="7">
        <v>0</v>
      </c>
      <c r="E29" s="7">
        <v>0</v>
      </c>
      <c r="F29" s="7">
        <v>0</v>
      </c>
      <c r="G29" s="8">
        <v>0</v>
      </c>
      <c r="H29" s="7">
        <v>0</v>
      </c>
      <c r="I29" s="8">
        <v>0</v>
      </c>
      <c r="J29" s="7">
        <v>0</v>
      </c>
      <c r="K29" s="8">
        <f>SUM(B29:J29)</f>
        <v>6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13</v>
      </c>
      <c r="C32" s="8">
        <v>19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32</v>
      </c>
    </row>
    <row r="33" spans="1:11" ht="12.75">
      <c r="A33" s="11">
        <v>32</v>
      </c>
      <c r="B33" s="7">
        <v>0</v>
      </c>
      <c r="C33" s="8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1</v>
      </c>
      <c r="C34" s="8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20</v>
      </c>
      <c r="C35" s="8">
        <v>16</v>
      </c>
      <c r="D35" s="7">
        <v>0</v>
      </c>
      <c r="E35" s="7">
        <v>0</v>
      </c>
      <c r="F35" s="7">
        <v>4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40</v>
      </c>
    </row>
    <row r="36" spans="1:11" ht="12.75">
      <c r="A36" s="11">
        <v>35</v>
      </c>
      <c r="B36" s="7">
        <v>8</v>
      </c>
      <c r="C36" s="8">
        <v>6</v>
      </c>
      <c r="D36" s="7">
        <v>0</v>
      </c>
      <c r="E36" s="7">
        <v>0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18</v>
      </c>
      <c r="C38" s="8">
        <v>6</v>
      </c>
      <c r="D38" s="7">
        <v>0</v>
      </c>
      <c r="E38" s="7">
        <v>0</v>
      </c>
      <c r="F38" s="7">
        <v>0</v>
      </c>
      <c r="G38" s="8">
        <v>0</v>
      </c>
      <c r="H38" s="7">
        <v>0</v>
      </c>
      <c r="I38" s="8">
        <v>0</v>
      </c>
      <c r="J38" s="7">
        <v>0</v>
      </c>
      <c r="K38" s="8">
        <f>SUM(B38:J38)</f>
        <v>24</v>
      </c>
    </row>
    <row r="39" spans="1:11" ht="12.75">
      <c r="A39" s="11">
        <v>51</v>
      </c>
      <c r="B39" s="7">
        <v>0</v>
      </c>
      <c r="C39" s="8">
        <v>1</v>
      </c>
      <c r="D39" s="7">
        <v>0</v>
      </c>
      <c r="E39" s="7">
        <v>0</v>
      </c>
      <c r="F39" s="7">
        <v>0</v>
      </c>
      <c r="G39" s="8">
        <v>0</v>
      </c>
      <c r="H39" s="7">
        <v>0</v>
      </c>
      <c r="I39" s="8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8">
        <v>0</v>
      </c>
      <c r="C41" s="8">
        <v>0</v>
      </c>
      <c r="D41" s="7">
        <v>0</v>
      </c>
      <c r="E41" s="7">
        <v>0</v>
      </c>
      <c r="F41" s="8">
        <v>0</v>
      </c>
      <c r="G41" s="8">
        <v>0</v>
      </c>
      <c r="H41" s="7">
        <v>0</v>
      </c>
      <c r="I41" s="8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827</v>
      </c>
      <c r="C42" s="12">
        <f>SUM(C5:C41)</f>
        <v>759</v>
      </c>
      <c r="D42" s="12">
        <f>SUM(D5:D41)</f>
        <v>0</v>
      </c>
      <c r="E42" s="12">
        <f>SUM(E5:E41)</f>
        <v>0</v>
      </c>
      <c r="F42" s="12">
        <f>SUM(F5:F41)</f>
        <v>141</v>
      </c>
      <c r="G42" s="12">
        <f>SUM(G5:G41)</f>
        <v>0</v>
      </c>
      <c r="H42" s="12">
        <f>SUM(H5:H41)</f>
        <v>0</v>
      </c>
      <c r="I42" s="12">
        <f>SUM(I5:I41)</f>
        <v>1</v>
      </c>
      <c r="J42" s="12">
        <f>SUM(J5:J41)</f>
        <v>0</v>
      </c>
      <c r="K42" s="12">
        <f>SUM(K5:K41)</f>
        <v>1728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91</v>
      </c>
      <c r="C44" s="8">
        <f>SUM(C5:C11)</f>
        <v>67</v>
      </c>
      <c r="D44" s="8">
        <f>SUM(D5:D11)</f>
        <v>0</v>
      </c>
      <c r="E44" s="8">
        <f>SUM(E5:E11)</f>
        <v>0</v>
      </c>
      <c r="F44" s="8">
        <f>SUM(F5:F11)</f>
        <v>19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177</v>
      </c>
    </row>
    <row r="45" spans="1:11" ht="12.75">
      <c r="A45" s="14" t="s">
        <v>46</v>
      </c>
      <c r="B45" s="8">
        <f>B13</f>
        <v>76</v>
      </c>
      <c r="C45" s="8">
        <f>C13</f>
        <v>54</v>
      </c>
      <c r="D45" s="8">
        <f>D13</f>
        <v>0</v>
      </c>
      <c r="E45" s="8">
        <f>E13</f>
        <v>0</v>
      </c>
      <c r="F45" s="8">
        <f>F13</f>
        <v>70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200</v>
      </c>
    </row>
    <row r="46" spans="1:11" ht="12.75">
      <c r="A46" s="14" t="s">
        <v>47</v>
      </c>
      <c r="B46" s="8">
        <f>SUM(B15:B21)</f>
        <v>31</v>
      </c>
      <c r="C46" s="8">
        <f>SUM(C15:C21)</f>
        <v>27</v>
      </c>
      <c r="D46" s="8">
        <f>SUM(D15:D21)</f>
        <v>0</v>
      </c>
      <c r="E46" s="8">
        <f>SUM(E15:E21)</f>
        <v>0</v>
      </c>
      <c r="F46" s="8">
        <f>SUM(F15:F21)</f>
        <v>21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80</v>
      </c>
    </row>
    <row r="47" spans="1:11" ht="12.75">
      <c r="A47" s="14" t="s">
        <v>48</v>
      </c>
      <c r="B47" s="8">
        <f>SUM(B23:B29)</f>
        <v>569</v>
      </c>
      <c r="C47" s="8">
        <f>SUM(C23:C29)</f>
        <v>560</v>
      </c>
      <c r="D47" s="8">
        <f>SUM(D23:D29)</f>
        <v>0</v>
      </c>
      <c r="E47" s="8">
        <f>SUM(E23:E29)</f>
        <v>0</v>
      </c>
      <c r="F47" s="8">
        <f>SUM(F23:F29)</f>
        <v>25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1154</v>
      </c>
    </row>
    <row r="48" spans="1:11" ht="12.75">
      <c r="A48" s="14" t="s">
        <v>49</v>
      </c>
      <c r="B48" s="8">
        <f>SUM(B31:B36)</f>
        <v>42</v>
      </c>
      <c r="C48" s="8">
        <f>SUM(C31:C36)</f>
        <v>44</v>
      </c>
      <c r="D48" s="8">
        <f>SUM(D31:D36)</f>
        <v>0</v>
      </c>
      <c r="E48" s="8">
        <f>SUM(E31:E36)</f>
        <v>0</v>
      </c>
      <c r="F48" s="8">
        <f>SUM(F31:F36)</f>
        <v>6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92</v>
      </c>
    </row>
    <row r="49" spans="1:11" ht="12.75">
      <c r="A49" s="14" t="s">
        <v>50</v>
      </c>
      <c r="B49" s="8">
        <f>SUM(B38:B39)</f>
        <v>18</v>
      </c>
      <c r="C49" s="8">
        <f>SUM(C38:C39)</f>
        <v>7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25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24</v>
      </c>
      <c r="J7" s="7">
        <v>0</v>
      </c>
      <c r="K7" s="8">
        <f>SUM(B7:J7)</f>
        <v>24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12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28</v>
      </c>
      <c r="J10" s="7">
        <v>0</v>
      </c>
      <c r="K10" s="8">
        <f>SUM(B10:J10)</f>
        <v>29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49</v>
      </c>
      <c r="J13" s="7">
        <v>0</v>
      </c>
      <c r="K13" s="8">
        <f>SUM(B13:J13)</f>
        <v>49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22</v>
      </c>
      <c r="J17" s="7">
        <v>0</v>
      </c>
      <c r="K17" s="8">
        <f>SUM(B17:J17)</f>
        <v>22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5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</v>
      </c>
      <c r="J19" s="7">
        <v>0</v>
      </c>
      <c r="K19" s="8">
        <f>SUM(B19:J19)</f>
        <v>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13</v>
      </c>
      <c r="J20" s="7">
        <v>0</v>
      </c>
      <c r="K20" s="8">
        <f>SUM(B20:J20)</f>
        <v>13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28</v>
      </c>
      <c r="J24" s="7">
        <v>0</v>
      </c>
      <c r="K24" s="8">
        <f>SUM(B24:J24)</f>
        <v>28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159</v>
      </c>
      <c r="J27" s="7">
        <v>0</v>
      </c>
      <c r="K27" s="8">
        <f>SUM(B27:J27)</f>
        <v>159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151</v>
      </c>
      <c r="J28" s="7">
        <v>0</v>
      </c>
      <c r="K28" s="8">
        <f>SUM(B28:J28)</f>
        <v>151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</v>
      </c>
      <c r="J29" s="7">
        <v>0</v>
      </c>
      <c r="K29" s="8">
        <f>SUM(B29:J29)</f>
        <v>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6</v>
      </c>
      <c r="J32" s="7">
        <v>0</v>
      </c>
      <c r="K32" s="8">
        <f>SUM(B32:J32)</f>
        <v>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12</v>
      </c>
      <c r="J36" s="7">
        <v>0</v>
      </c>
      <c r="K36" s="8">
        <f>SUM(B36:J36)</f>
        <v>12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533</v>
      </c>
      <c r="J42" s="12">
        <f>SUM(J5:J41)</f>
        <v>0</v>
      </c>
      <c r="K42" s="12">
        <f>SUM(K5:K41)</f>
        <v>534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67</v>
      </c>
      <c r="J44" s="8">
        <f>SUM(J5:J11)</f>
        <v>0</v>
      </c>
      <c r="K44" s="8">
        <f>SUM(K5:K11)</f>
        <v>68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49</v>
      </c>
      <c r="J45" s="8">
        <f>J13</f>
        <v>0</v>
      </c>
      <c r="K45" s="8">
        <f>K13</f>
        <v>49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51</v>
      </c>
      <c r="J46" s="8">
        <f>SUM(J15:J21)</f>
        <v>0</v>
      </c>
      <c r="K46" s="8">
        <f>SUM(K15:K21)</f>
        <v>51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341</v>
      </c>
      <c r="J47" s="8">
        <f>SUM(J23:J29)</f>
        <v>0</v>
      </c>
      <c r="K47" s="8">
        <f>SUM(K23:K29)</f>
        <v>341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23</v>
      </c>
      <c r="J48" s="8">
        <f>SUM(J31:J36)</f>
        <v>0</v>
      </c>
      <c r="K48" s="8">
        <f>SUM(K31:K36)</f>
        <v>23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20</v>
      </c>
      <c r="J7" s="7">
        <v>0</v>
      </c>
      <c r="K7" s="8">
        <f>SUM(B7:J7)</f>
        <v>20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11</v>
      </c>
      <c r="J9" s="7">
        <v>0</v>
      </c>
      <c r="K9" s="8">
        <f>SUM(B9:J9)</f>
        <v>11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32</v>
      </c>
      <c r="J10" s="7">
        <v>0</v>
      </c>
      <c r="K10" s="8">
        <f>SUM(B10:J10)</f>
        <v>32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60</v>
      </c>
      <c r="J13" s="7">
        <v>0</v>
      </c>
      <c r="K13" s="8">
        <f>SUM(B13:J13)</f>
        <v>60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13</v>
      </c>
      <c r="J17" s="7">
        <v>0</v>
      </c>
      <c r="K17" s="8">
        <f>SUM(B17:J17)</f>
        <v>13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11</v>
      </c>
      <c r="J20" s="7">
        <v>0</v>
      </c>
      <c r="K20" s="8">
        <f>SUM(B20:J20)</f>
        <v>11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33</v>
      </c>
      <c r="J24" s="7">
        <v>0</v>
      </c>
      <c r="K24" s="8">
        <f>SUM(B24:J24)</f>
        <v>33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202</v>
      </c>
      <c r="J27" s="7">
        <v>0</v>
      </c>
      <c r="K27" s="8">
        <f>SUM(B27:J27)</f>
        <v>202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140</v>
      </c>
      <c r="J28" s="7">
        <v>0</v>
      </c>
      <c r="K28" s="8">
        <f>SUM(B28:J28)</f>
        <v>141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8</v>
      </c>
      <c r="J29" s="7">
        <v>0</v>
      </c>
      <c r="K29" s="8">
        <f>SUM(B29:J29)</f>
        <v>8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6</v>
      </c>
      <c r="J32" s="7">
        <v>0</v>
      </c>
      <c r="K32" s="8">
        <f>SUM(B32:J32)</f>
        <v>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</v>
      </c>
      <c r="J36" s="7">
        <v>0</v>
      </c>
      <c r="K36" s="8">
        <f>SUM(B36:J36)</f>
        <v>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10</v>
      </c>
      <c r="J38" s="7">
        <v>0</v>
      </c>
      <c r="K38" s="8">
        <f>SUM(B38:J38)</f>
        <v>10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574</v>
      </c>
      <c r="J42" s="12">
        <f>SUM(J5:J41)</f>
        <v>0</v>
      </c>
      <c r="K42" s="12">
        <f>SUM(K5:K41)</f>
        <v>575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69</v>
      </c>
      <c r="J44" s="8">
        <f>SUM(J5:J11)</f>
        <v>0</v>
      </c>
      <c r="K44" s="8">
        <f>SUM(K5:K11)</f>
        <v>69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60</v>
      </c>
      <c r="J45" s="8">
        <f>J13</f>
        <v>0</v>
      </c>
      <c r="K45" s="8">
        <f>K13</f>
        <v>60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37</v>
      </c>
      <c r="J46" s="8">
        <f>SUM(J15:J21)</f>
        <v>0</v>
      </c>
      <c r="K46" s="8">
        <f>SUM(K15:K21)</f>
        <v>37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384</v>
      </c>
      <c r="J47" s="8">
        <f>SUM(J23:J29)</f>
        <v>0</v>
      </c>
      <c r="K47" s="8">
        <f>SUM(K23:K29)</f>
        <v>385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13</v>
      </c>
      <c r="J48" s="8">
        <f>SUM(J31:J36)</f>
        <v>0</v>
      </c>
      <c r="K48" s="8">
        <f>SUM(K31:K36)</f>
        <v>13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11</v>
      </c>
      <c r="J49" s="8">
        <f>SUM(J38:J39)</f>
        <v>0</v>
      </c>
      <c r="K49" s="8">
        <f>SUM(K38:K39)</f>
        <v>11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5</v>
      </c>
      <c r="H5" s="7">
        <v>0</v>
      </c>
      <c r="I5" s="7">
        <v>0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4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5</v>
      </c>
      <c r="H7" s="7">
        <v>0</v>
      </c>
      <c r="I7" s="7">
        <v>0</v>
      </c>
      <c r="J7" s="7">
        <v>0</v>
      </c>
      <c r="K7" s="8">
        <f>SUM(B7:J7)</f>
        <v>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4</v>
      </c>
      <c r="H9" s="7">
        <v>0</v>
      </c>
      <c r="I9" s="7">
        <v>0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5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130</v>
      </c>
      <c r="H13" s="7">
        <v>1</v>
      </c>
      <c r="I13" s="8">
        <v>0</v>
      </c>
      <c r="J13" s="7">
        <v>0</v>
      </c>
      <c r="K13" s="8">
        <f>SUM(B13:J13)</f>
        <v>131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3</v>
      </c>
      <c r="H17" s="7">
        <v>0</v>
      </c>
      <c r="I17" s="7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2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2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6</v>
      </c>
      <c r="H24" s="7">
        <v>0</v>
      </c>
      <c r="I24" s="7">
        <v>0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2</v>
      </c>
      <c r="H28" s="7">
        <v>0</v>
      </c>
      <c r="I28" s="7">
        <v>0</v>
      </c>
      <c r="J28" s="7">
        <v>0</v>
      </c>
      <c r="K28" s="8">
        <f>SUM(B28:J28)</f>
        <v>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15</v>
      </c>
      <c r="H32" s="7">
        <v>0</v>
      </c>
      <c r="I32" s="7">
        <v>0</v>
      </c>
      <c r="J32" s="7">
        <v>0</v>
      </c>
      <c r="K32" s="8">
        <f>SUM(B32:J32)</f>
        <v>15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8</v>
      </c>
      <c r="H34" s="7">
        <v>0</v>
      </c>
      <c r="I34" s="7">
        <v>0</v>
      </c>
      <c r="J34" s="7">
        <v>0</v>
      </c>
      <c r="K34" s="8">
        <f>SUM(B34:J34)</f>
        <v>8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3</v>
      </c>
      <c r="H36" s="7">
        <v>0</v>
      </c>
      <c r="I36" s="7">
        <v>0</v>
      </c>
      <c r="J36" s="7">
        <v>0</v>
      </c>
      <c r="K36" s="8">
        <f>SUM(B36:J36)</f>
        <v>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3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3</v>
      </c>
      <c r="H39" s="7">
        <v>0</v>
      </c>
      <c r="I39" s="7">
        <v>0</v>
      </c>
      <c r="J39" s="7">
        <v>0</v>
      </c>
      <c r="K39" s="8">
        <f>SUM(B39:J39)</f>
        <v>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206</v>
      </c>
      <c r="H42" s="12">
        <f>SUM(H5:H41)</f>
        <v>1</v>
      </c>
      <c r="I42" s="12">
        <f>SUM(I5:I41)</f>
        <v>0</v>
      </c>
      <c r="J42" s="12">
        <f>SUM(J5:J41)</f>
        <v>0</v>
      </c>
      <c r="K42" s="12">
        <f>SUM(K5:K41)</f>
        <v>207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24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24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130</v>
      </c>
      <c r="H45" s="8">
        <f>H13</f>
        <v>1</v>
      </c>
      <c r="I45" s="8">
        <f>I13</f>
        <v>0</v>
      </c>
      <c r="J45" s="8">
        <f>J13</f>
        <v>0</v>
      </c>
      <c r="K45" s="8">
        <f>K13</f>
        <v>131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9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9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9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9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28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28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6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142</v>
      </c>
      <c r="H5" s="7">
        <v>2</v>
      </c>
      <c r="I5" s="7">
        <v>0</v>
      </c>
      <c r="J5" s="7">
        <v>0</v>
      </c>
      <c r="K5" s="8">
        <f>SUM(B5:J5)</f>
        <v>144</v>
      </c>
      <c r="M5" s="22"/>
    </row>
    <row r="6" spans="1:13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149</v>
      </c>
      <c r="H6" s="7">
        <v>17</v>
      </c>
      <c r="I6" s="7">
        <v>0</v>
      </c>
      <c r="J6" s="7">
        <v>0</v>
      </c>
      <c r="K6" s="8">
        <f>SUM(B6:J6)</f>
        <v>166</v>
      </c>
      <c r="M6" s="22"/>
    </row>
    <row r="7" spans="1:13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699</v>
      </c>
      <c r="H7" s="7">
        <v>17</v>
      </c>
      <c r="I7" s="7">
        <v>0</v>
      </c>
      <c r="J7" s="7">
        <v>0</v>
      </c>
      <c r="K7" s="8">
        <f>SUM(B7:J7)</f>
        <v>716</v>
      </c>
      <c r="M7" s="22"/>
    </row>
    <row r="8" spans="1:13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36</v>
      </c>
      <c r="H8" s="7">
        <v>3</v>
      </c>
      <c r="I8" s="7">
        <v>0</v>
      </c>
      <c r="J8" s="7">
        <v>0</v>
      </c>
      <c r="K8" s="8">
        <f>SUM(B8:J8)</f>
        <v>39</v>
      </c>
      <c r="M8" s="22"/>
    </row>
    <row r="9" spans="1:13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81</v>
      </c>
      <c r="H9" s="7">
        <v>3</v>
      </c>
      <c r="I9" s="7">
        <v>0</v>
      </c>
      <c r="J9" s="7">
        <v>0</v>
      </c>
      <c r="K9" s="8">
        <f>SUM(B9:J9)</f>
        <v>84</v>
      </c>
      <c r="M9" s="22"/>
    </row>
    <row r="10" spans="1:13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2210</v>
      </c>
      <c r="H10" s="7">
        <v>24</v>
      </c>
      <c r="I10" s="7">
        <v>0</v>
      </c>
      <c r="J10" s="7">
        <v>0</v>
      </c>
      <c r="K10" s="8">
        <f>SUM(B10:J10)</f>
        <v>2234</v>
      </c>
      <c r="M10" s="22"/>
    </row>
    <row r="11" spans="1:13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10</v>
      </c>
      <c r="H11" s="7">
        <v>0</v>
      </c>
      <c r="I11" s="7">
        <v>0</v>
      </c>
      <c r="J11" s="7">
        <v>0</v>
      </c>
      <c r="K11" s="8">
        <f>SUM(B11:J11)</f>
        <v>10</v>
      </c>
      <c r="M11" s="22"/>
    </row>
    <row r="12" spans="1:13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22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2146</v>
      </c>
      <c r="H13" s="7">
        <v>116</v>
      </c>
      <c r="I13" s="8">
        <v>0</v>
      </c>
      <c r="J13" s="7">
        <v>0</v>
      </c>
      <c r="K13" s="8">
        <f>SUM(B13:J13)</f>
        <v>2262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63</v>
      </c>
      <c r="H16" s="7">
        <v>5</v>
      </c>
      <c r="I16" s="7">
        <v>0</v>
      </c>
      <c r="J16" s="7">
        <v>0</v>
      </c>
      <c r="K16" s="8">
        <f>SUM(B16:J16)</f>
        <v>68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85</v>
      </c>
      <c r="H17" s="7">
        <v>3</v>
      </c>
      <c r="I17" s="7">
        <v>0</v>
      </c>
      <c r="J17" s="7">
        <v>0</v>
      </c>
      <c r="K17" s="8">
        <f>SUM(B17:J17)</f>
        <v>88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18</v>
      </c>
      <c r="H18" s="7">
        <v>2</v>
      </c>
      <c r="I18" s="7">
        <v>0</v>
      </c>
      <c r="J18" s="7">
        <v>0</v>
      </c>
      <c r="K18" s="8">
        <f>SUM(B18:J18)</f>
        <v>20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29</v>
      </c>
      <c r="H19" s="7">
        <v>1</v>
      </c>
      <c r="I19" s="7">
        <v>0</v>
      </c>
      <c r="J19" s="7">
        <v>0</v>
      </c>
      <c r="K19" s="8">
        <f>SUM(B19:J19)</f>
        <v>30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127</v>
      </c>
      <c r="H20" s="7">
        <v>3</v>
      </c>
      <c r="I20" s="7">
        <v>0</v>
      </c>
      <c r="J20" s="7">
        <v>0</v>
      </c>
      <c r="K20" s="8">
        <f>SUM(B20:J20)</f>
        <v>130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26</v>
      </c>
      <c r="H23" s="7">
        <v>0</v>
      </c>
      <c r="I23" s="7">
        <v>0</v>
      </c>
      <c r="J23" s="7">
        <v>0</v>
      </c>
      <c r="K23" s="8">
        <f>SUM(B23:J23)</f>
        <v>26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642</v>
      </c>
      <c r="H24" s="7">
        <v>17</v>
      </c>
      <c r="I24" s="7">
        <v>0</v>
      </c>
      <c r="J24" s="7">
        <v>0</v>
      </c>
      <c r="K24" s="8">
        <f>SUM(B24:J24)</f>
        <v>659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9</v>
      </c>
      <c r="H25" s="7">
        <v>0</v>
      </c>
      <c r="I25" s="7">
        <v>0</v>
      </c>
      <c r="J25" s="7">
        <v>0</v>
      </c>
      <c r="K25" s="8">
        <f>SUM(B25:J25)</f>
        <v>9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845</v>
      </c>
      <c r="H27" s="7">
        <v>18</v>
      </c>
      <c r="I27" s="7">
        <v>0</v>
      </c>
      <c r="J27" s="7">
        <v>0</v>
      </c>
      <c r="K27" s="8">
        <f>SUM(B27:J27)</f>
        <v>863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389</v>
      </c>
      <c r="H28" s="7">
        <v>7</v>
      </c>
      <c r="I28" s="7">
        <v>0</v>
      </c>
      <c r="J28" s="7">
        <v>0</v>
      </c>
      <c r="K28" s="8">
        <f>SUM(B28:J28)</f>
        <v>396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52</v>
      </c>
      <c r="H29" s="7">
        <v>0</v>
      </c>
      <c r="I29" s="7">
        <v>0</v>
      </c>
      <c r="J29" s="7">
        <v>0</v>
      </c>
      <c r="K29" s="8">
        <f>SUM(B29:J29)</f>
        <v>52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6</v>
      </c>
      <c r="H31" s="7">
        <v>0</v>
      </c>
      <c r="I31" s="7">
        <v>0</v>
      </c>
      <c r="J31" s="7">
        <v>0</v>
      </c>
      <c r="K31" s="8">
        <f>SUM(B31:J31)</f>
        <v>6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451</v>
      </c>
      <c r="H32" s="7">
        <v>14</v>
      </c>
      <c r="I32" s="7">
        <v>0</v>
      </c>
      <c r="J32" s="7">
        <v>0</v>
      </c>
      <c r="K32" s="8">
        <f>SUM(B32:J32)</f>
        <v>465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21</v>
      </c>
      <c r="H33" s="7">
        <v>0</v>
      </c>
      <c r="I33" s="7">
        <v>0</v>
      </c>
      <c r="J33" s="7">
        <v>0</v>
      </c>
      <c r="K33" s="8">
        <f>SUM(B33:J33)</f>
        <v>21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47</v>
      </c>
      <c r="H34" s="7">
        <v>1</v>
      </c>
      <c r="I34" s="7">
        <v>0</v>
      </c>
      <c r="J34" s="7">
        <v>0</v>
      </c>
      <c r="K34" s="8">
        <f>SUM(B34:J34)</f>
        <v>48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41</v>
      </c>
      <c r="H35" s="7">
        <v>0</v>
      </c>
      <c r="I35" s="7">
        <v>0</v>
      </c>
      <c r="J35" s="7">
        <v>0</v>
      </c>
      <c r="K35" s="8">
        <f>SUM(B35:J35)</f>
        <v>41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52</v>
      </c>
      <c r="H36" s="7">
        <v>0</v>
      </c>
      <c r="I36" s="7">
        <v>0</v>
      </c>
      <c r="J36" s="7">
        <v>0</v>
      </c>
      <c r="K36" s="8">
        <f>SUM(B36:J36)</f>
        <v>52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294</v>
      </c>
      <c r="H38" s="7">
        <v>10</v>
      </c>
      <c r="I38" s="7">
        <v>0</v>
      </c>
      <c r="J38" s="7">
        <v>0</v>
      </c>
      <c r="K38" s="8">
        <f>SUM(B38:J38)</f>
        <v>304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110</v>
      </c>
      <c r="H39" s="7">
        <v>9</v>
      </c>
      <c r="I39" s="7">
        <v>0</v>
      </c>
      <c r="J39" s="7">
        <v>0</v>
      </c>
      <c r="K39" s="8">
        <f>SUM(B39:J39)</f>
        <v>119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8">
        <f>SUM(B41:J41)</f>
        <v>1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8784</v>
      </c>
      <c r="H42" s="12">
        <f>SUM(H5:H41)</f>
        <v>272</v>
      </c>
      <c r="I42" s="12">
        <f>SUM(I5:I41)</f>
        <v>0</v>
      </c>
      <c r="J42" s="12">
        <f>SUM(J5:J41)</f>
        <v>0</v>
      </c>
      <c r="K42" s="12">
        <f>SUM(K5:K41)</f>
        <v>9056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3327</v>
      </c>
      <c r="H44" s="8">
        <f>SUM(H5:H11)</f>
        <v>66</v>
      </c>
      <c r="I44" s="8">
        <f>SUM(I5:I11)</f>
        <v>0</v>
      </c>
      <c r="J44" s="8">
        <f>SUM(J5:J11)</f>
        <v>0</v>
      </c>
      <c r="K44" s="8">
        <f>SUM(K5:K11)</f>
        <v>3393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2146</v>
      </c>
      <c r="H45" s="8">
        <f>H13</f>
        <v>116</v>
      </c>
      <c r="I45" s="8">
        <f>I13</f>
        <v>0</v>
      </c>
      <c r="J45" s="8">
        <f>J13</f>
        <v>0</v>
      </c>
      <c r="K45" s="8">
        <f>K13</f>
        <v>2262</v>
      </c>
    </row>
    <row r="46" spans="1:11" ht="12.75">
      <c r="A46" s="14" t="s">
        <v>115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324</v>
      </c>
      <c r="H46" s="8">
        <f>SUM(H15:H21)</f>
        <v>14</v>
      </c>
      <c r="I46" s="8">
        <f>SUM(I15:I21)</f>
        <v>0</v>
      </c>
      <c r="J46" s="8">
        <f>SUM(J15:J21)</f>
        <v>0</v>
      </c>
      <c r="K46" s="8">
        <f>SUM(K15:K21)</f>
        <v>338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1964</v>
      </c>
      <c r="H47" s="8">
        <f>SUM(H23:H29)</f>
        <v>42</v>
      </c>
      <c r="I47" s="8">
        <f>SUM(I23:I29)</f>
        <v>0</v>
      </c>
      <c r="J47" s="8">
        <f>SUM(J23:J29)</f>
        <v>0</v>
      </c>
      <c r="K47" s="8">
        <f>SUM(K23:K29)</f>
        <v>2006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618</v>
      </c>
      <c r="H48" s="8">
        <f>SUM(H31:H36)</f>
        <v>15</v>
      </c>
      <c r="I48" s="8">
        <f>SUM(I31:I36)</f>
        <v>0</v>
      </c>
      <c r="J48" s="8">
        <f>SUM(J31:J36)</f>
        <v>0</v>
      </c>
      <c r="K48" s="8">
        <f>SUM(K31:K36)</f>
        <v>633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404</v>
      </c>
      <c r="H49" s="8">
        <f>SUM(H38:H39)</f>
        <v>19</v>
      </c>
      <c r="I49" s="8">
        <f>SUM(I38:I39)</f>
        <v>0</v>
      </c>
      <c r="J49" s="8">
        <f>SUM(J38:J39)</f>
        <v>0</v>
      </c>
      <c r="K49" s="8">
        <f>SUM(K38:K39)</f>
        <v>423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1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1</v>
      </c>
    </row>
    <row r="52" ht="12.75">
      <c r="G52" s="23"/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11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38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38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5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5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11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12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12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4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4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5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5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1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1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30</v>
      </c>
      <c r="H5" s="7">
        <v>0</v>
      </c>
      <c r="I5" s="7">
        <v>0</v>
      </c>
      <c r="J5" s="7">
        <v>0</v>
      </c>
      <c r="K5" s="8">
        <f>SUM(B5:J5)</f>
        <v>30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168</v>
      </c>
      <c r="H6" s="7">
        <v>0</v>
      </c>
      <c r="I6" s="7">
        <v>0</v>
      </c>
      <c r="J6" s="7">
        <v>0</v>
      </c>
      <c r="K6" s="8">
        <f>SUM(B6:J6)</f>
        <v>168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149</v>
      </c>
      <c r="H7" s="7">
        <v>0</v>
      </c>
      <c r="I7" s="7">
        <v>0</v>
      </c>
      <c r="J7" s="7">
        <v>1</v>
      </c>
      <c r="K7" s="8">
        <f>SUM(B7:J7)</f>
        <v>150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51</v>
      </c>
      <c r="H8" s="7">
        <v>0</v>
      </c>
      <c r="I8" s="7">
        <v>0</v>
      </c>
      <c r="J8" s="7">
        <v>0</v>
      </c>
      <c r="K8" s="8">
        <f>SUM(B8:J8)</f>
        <v>51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46</v>
      </c>
      <c r="H9" s="7">
        <v>0</v>
      </c>
      <c r="I9" s="7">
        <v>0</v>
      </c>
      <c r="J9" s="7">
        <v>0</v>
      </c>
      <c r="K9" s="8">
        <f>SUM(B9:J9)</f>
        <v>46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405</v>
      </c>
      <c r="H10" s="7">
        <v>0</v>
      </c>
      <c r="I10" s="7">
        <v>0</v>
      </c>
      <c r="J10" s="7">
        <v>0</v>
      </c>
      <c r="K10" s="8">
        <f>SUM(B10:J10)</f>
        <v>405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225</v>
      </c>
      <c r="H13" s="7">
        <v>0</v>
      </c>
      <c r="I13" s="8">
        <v>0</v>
      </c>
      <c r="J13" s="7">
        <v>0</v>
      </c>
      <c r="K13" s="8">
        <f>SUM(B13:J13)</f>
        <v>225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9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4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8</v>
      </c>
      <c r="H18" s="7">
        <v>0</v>
      </c>
      <c r="I18" s="7">
        <v>0</v>
      </c>
      <c r="J18" s="7">
        <v>0</v>
      </c>
      <c r="K18" s="8">
        <f>SUM(B18:J18)</f>
        <v>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7</v>
      </c>
      <c r="H19" s="7">
        <v>0</v>
      </c>
      <c r="I19" s="7">
        <v>0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15</v>
      </c>
      <c r="H20" s="7">
        <v>0</v>
      </c>
      <c r="I20" s="7">
        <v>0</v>
      </c>
      <c r="J20" s="7">
        <v>0</v>
      </c>
      <c r="K20" s="8">
        <f>SUM(B20:J20)</f>
        <v>15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2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60</v>
      </c>
      <c r="H24" s="7">
        <v>0</v>
      </c>
      <c r="I24" s="7">
        <v>0</v>
      </c>
      <c r="J24" s="7">
        <v>0</v>
      </c>
      <c r="K24" s="8">
        <f>SUM(B24:J24)</f>
        <v>60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79</v>
      </c>
      <c r="H27" s="7">
        <v>0</v>
      </c>
      <c r="I27" s="7">
        <v>0</v>
      </c>
      <c r="J27" s="7">
        <v>0</v>
      </c>
      <c r="K27" s="8">
        <f>SUM(B27:J27)</f>
        <v>79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44</v>
      </c>
      <c r="H28" s="7">
        <v>0</v>
      </c>
      <c r="I28" s="7">
        <v>0</v>
      </c>
      <c r="J28" s="7">
        <v>0</v>
      </c>
      <c r="K28" s="8">
        <f>SUM(B28:J28)</f>
        <v>44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27</v>
      </c>
      <c r="H32" s="7">
        <v>0</v>
      </c>
      <c r="I32" s="7">
        <v>0</v>
      </c>
      <c r="J32" s="7">
        <v>0</v>
      </c>
      <c r="K32" s="8">
        <f>SUM(B32:J32)</f>
        <v>27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9</v>
      </c>
      <c r="H33" s="7">
        <v>0</v>
      </c>
      <c r="I33" s="7">
        <v>0</v>
      </c>
      <c r="J33" s="7">
        <v>0</v>
      </c>
      <c r="K33" s="8">
        <f>SUM(B33:J33)</f>
        <v>9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11</v>
      </c>
      <c r="H34" s="7">
        <v>0</v>
      </c>
      <c r="I34" s="7">
        <v>0</v>
      </c>
      <c r="J34" s="7">
        <v>0</v>
      </c>
      <c r="K34" s="8">
        <f>SUM(B34:J34)</f>
        <v>11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9</v>
      </c>
      <c r="H35" s="7">
        <v>0</v>
      </c>
      <c r="I35" s="7">
        <v>0</v>
      </c>
      <c r="J35" s="7">
        <v>0</v>
      </c>
      <c r="K35" s="8">
        <f>SUM(B35:J35)</f>
        <v>9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18</v>
      </c>
      <c r="H36" s="7">
        <v>0</v>
      </c>
      <c r="I36" s="7">
        <v>0</v>
      </c>
      <c r="J36" s="7">
        <v>0</v>
      </c>
      <c r="K36" s="8">
        <f>SUM(B36:J36)</f>
        <v>18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16</v>
      </c>
      <c r="H38" s="7">
        <v>0</v>
      </c>
      <c r="I38" s="7">
        <v>0</v>
      </c>
      <c r="J38" s="7">
        <v>0</v>
      </c>
      <c r="K38" s="8">
        <f>SUM(B38:J38)</f>
        <v>16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6</v>
      </c>
      <c r="H39" s="7">
        <v>0</v>
      </c>
      <c r="I39" s="7">
        <v>0</v>
      </c>
      <c r="J39" s="7">
        <v>0</v>
      </c>
      <c r="K39" s="8">
        <f>SUM(B39:J39)</f>
        <v>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1399</v>
      </c>
      <c r="H42" s="12">
        <f>SUM(H5:H41)</f>
        <v>0</v>
      </c>
      <c r="I42" s="12">
        <f>SUM(I5:I41)</f>
        <v>0</v>
      </c>
      <c r="J42" s="12">
        <f>SUM(J5:J41)</f>
        <v>1</v>
      </c>
      <c r="K42" s="12">
        <f>SUM(K5:K41)</f>
        <v>1400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849</v>
      </c>
      <c r="H44" s="8">
        <f>SUM(H5:H11)</f>
        <v>0</v>
      </c>
      <c r="I44" s="8">
        <f>SUM(I5:I11)</f>
        <v>0</v>
      </c>
      <c r="J44" s="8">
        <f>SUM(J5:J11)</f>
        <v>1</v>
      </c>
      <c r="K44" s="8">
        <f>SUM(K5:K11)</f>
        <v>850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225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225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44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44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185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185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74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74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22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15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117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117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19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19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29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190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190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22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22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117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117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51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51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3</v>
      </c>
      <c r="K9" s="8">
        <f>SUM(B9:J9)</f>
        <v>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7">
        <v>7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2</v>
      </c>
      <c r="K36" s="8">
        <f>SUM(B36:J36)</f>
        <v>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29</v>
      </c>
      <c r="K42" s="12">
        <f>SUM(K5:K41)</f>
        <v>29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10</v>
      </c>
      <c r="K44" s="8">
        <f>SUM(K5:K11)</f>
        <v>10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7</v>
      </c>
      <c r="K45" s="8">
        <f>K13</f>
        <v>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6</v>
      </c>
      <c r="K46" s="8">
        <f>SUM(K15:K21)</f>
        <v>6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2</v>
      </c>
      <c r="K47" s="8">
        <f>SUM(K23:K29)</f>
        <v>2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2</v>
      </c>
      <c r="K48" s="8">
        <f>SUM(K31:K36)</f>
        <v>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2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2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37</v>
      </c>
      <c r="H13" s="7">
        <v>0</v>
      </c>
      <c r="I13" s="8">
        <v>0</v>
      </c>
      <c r="J13" s="7">
        <v>0</v>
      </c>
      <c r="K13" s="8">
        <f>SUM(B13:J13)</f>
        <v>37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2</v>
      </c>
      <c r="H24" s="7">
        <v>0</v>
      </c>
      <c r="I24" s="7">
        <v>0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10</v>
      </c>
      <c r="H32" s="7">
        <v>0</v>
      </c>
      <c r="I32" s="7">
        <v>0</v>
      </c>
      <c r="J32" s="7">
        <v>0</v>
      </c>
      <c r="K32" s="8">
        <f>SUM(B32:J32)</f>
        <v>10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58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58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8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8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37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37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2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2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11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11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2</v>
      </c>
      <c r="C5" s="20">
        <v>4</v>
      </c>
      <c r="D5" s="7">
        <v>0</v>
      </c>
      <c r="E5" s="7">
        <v>0</v>
      </c>
      <c r="F5" s="19">
        <v>0</v>
      </c>
      <c r="G5" s="20">
        <v>0</v>
      </c>
      <c r="H5" s="7">
        <v>0</v>
      </c>
      <c r="I5" s="20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19">
        <v>1</v>
      </c>
      <c r="C6" s="8">
        <v>0</v>
      </c>
      <c r="D6" s="7">
        <v>0</v>
      </c>
      <c r="E6" s="7">
        <v>0</v>
      </c>
      <c r="F6" s="19">
        <v>0</v>
      </c>
      <c r="G6" s="8">
        <v>0</v>
      </c>
      <c r="H6" s="7">
        <v>0</v>
      </c>
      <c r="I6" s="20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43</v>
      </c>
      <c r="C7" s="8">
        <v>37</v>
      </c>
      <c r="D7" s="7">
        <v>0</v>
      </c>
      <c r="E7" s="7">
        <v>0</v>
      </c>
      <c r="F7" s="7">
        <v>2</v>
      </c>
      <c r="G7" s="20">
        <v>0</v>
      </c>
      <c r="H7" s="7">
        <v>0</v>
      </c>
      <c r="I7" s="20">
        <v>1</v>
      </c>
      <c r="J7" s="7">
        <v>0</v>
      </c>
      <c r="K7" s="8">
        <f>SUM(B7:J7)</f>
        <v>83</v>
      </c>
    </row>
    <row r="8" spans="1:11" ht="12.75">
      <c r="A8" s="6" t="s">
        <v>17</v>
      </c>
      <c r="B8" s="7">
        <v>14</v>
      </c>
      <c r="C8" s="8">
        <v>4</v>
      </c>
      <c r="D8" s="7">
        <v>0</v>
      </c>
      <c r="E8" s="7">
        <v>0</v>
      </c>
      <c r="F8" s="19">
        <v>0</v>
      </c>
      <c r="G8" s="8">
        <v>0</v>
      </c>
      <c r="H8" s="7">
        <v>0</v>
      </c>
      <c r="I8" s="20">
        <v>0</v>
      </c>
      <c r="J8" s="7">
        <v>0</v>
      </c>
      <c r="K8" s="8">
        <f>SUM(B8:J8)</f>
        <v>18</v>
      </c>
    </row>
    <row r="9" spans="1:11" ht="12.75">
      <c r="A9" s="6" t="s">
        <v>18</v>
      </c>
      <c r="B9" s="7">
        <v>35</v>
      </c>
      <c r="C9" s="8">
        <v>18</v>
      </c>
      <c r="D9" s="7">
        <v>0</v>
      </c>
      <c r="E9" s="7">
        <v>0</v>
      </c>
      <c r="F9" s="19">
        <v>6</v>
      </c>
      <c r="G9" s="8">
        <v>0</v>
      </c>
      <c r="H9" s="7">
        <v>0</v>
      </c>
      <c r="I9" s="20">
        <v>0</v>
      </c>
      <c r="J9" s="7">
        <v>0</v>
      </c>
      <c r="K9" s="8">
        <f>SUM(B9:J9)</f>
        <v>59</v>
      </c>
    </row>
    <row r="10" spans="1:11" ht="12.75">
      <c r="A10" s="6" t="s">
        <v>19</v>
      </c>
      <c r="B10" s="7">
        <v>69</v>
      </c>
      <c r="C10" s="8">
        <v>46</v>
      </c>
      <c r="D10" s="7">
        <v>0</v>
      </c>
      <c r="E10" s="7">
        <v>0</v>
      </c>
      <c r="F10" s="7">
        <v>0</v>
      </c>
      <c r="G10" s="20">
        <v>0</v>
      </c>
      <c r="H10" s="7">
        <v>0</v>
      </c>
      <c r="I10" s="8">
        <v>0</v>
      </c>
      <c r="J10" s="7">
        <v>0</v>
      </c>
      <c r="K10" s="8">
        <f>SUM(B10:J10)</f>
        <v>115</v>
      </c>
    </row>
    <row r="11" spans="1:11" ht="12.75">
      <c r="A11" s="6" t="s">
        <v>20</v>
      </c>
      <c r="B11" s="7">
        <v>0</v>
      </c>
      <c r="C11" s="8">
        <v>0</v>
      </c>
      <c r="D11" s="7">
        <v>0</v>
      </c>
      <c r="E11" s="7">
        <v>0</v>
      </c>
      <c r="F11" s="19">
        <v>0</v>
      </c>
      <c r="G11" s="8">
        <v>0</v>
      </c>
      <c r="H11" s="7">
        <v>0</v>
      </c>
      <c r="I11" s="20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118</v>
      </c>
      <c r="C13" s="8">
        <v>100</v>
      </c>
      <c r="D13" s="7">
        <v>0</v>
      </c>
      <c r="E13" s="7">
        <v>0</v>
      </c>
      <c r="F13" s="7">
        <v>54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272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5</v>
      </c>
      <c r="C16" s="8">
        <v>2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8">
        <v>0</v>
      </c>
      <c r="J16" s="7">
        <v>0</v>
      </c>
      <c r="K16" s="8">
        <f>SUM(B16:J16)</f>
        <v>10</v>
      </c>
    </row>
    <row r="17" spans="1:11" ht="12.75">
      <c r="A17" s="6" t="s">
        <v>26</v>
      </c>
      <c r="B17" s="7">
        <v>24</v>
      </c>
      <c r="C17" s="8">
        <v>13</v>
      </c>
      <c r="D17" s="7">
        <v>0</v>
      </c>
      <c r="E17" s="7">
        <v>0</v>
      </c>
      <c r="F17" s="7">
        <v>8</v>
      </c>
      <c r="G17" s="7">
        <v>0</v>
      </c>
      <c r="H17" s="7">
        <v>0</v>
      </c>
      <c r="I17" s="8">
        <v>0</v>
      </c>
      <c r="J17" s="7">
        <v>0</v>
      </c>
      <c r="K17" s="8">
        <f>SUM(B17:J17)</f>
        <v>45</v>
      </c>
    </row>
    <row r="18" spans="1:11" ht="12.75">
      <c r="A18" s="6" t="s">
        <v>27</v>
      </c>
      <c r="B18" s="7">
        <v>14</v>
      </c>
      <c r="C18" s="8">
        <v>21</v>
      </c>
      <c r="D18" s="7">
        <v>0</v>
      </c>
      <c r="E18" s="7">
        <v>0</v>
      </c>
      <c r="F18" s="7">
        <v>15</v>
      </c>
      <c r="G18" s="7">
        <v>0</v>
      </c>
      <c r="H18" s="7">
        <v>0</v>
      </c>
      <c r="I18" s="8">
        <v>0</v>
      </c>
      <c r="J18" s="7">
        <v>0</v>
      </c>
      <c r="K18" s="8">
        <f>SUM(B18:J18)</f>
        <v>50</v>
      </c>
    </row>
    <row r="19" spans="1:11" ht="12.75">
      <c r="A19" s="6" t="s">
        <v>28</v>
      </c>
      <c r="B19" s="7">
        <v>14</v>
      </c>
      <c r="C19" s="8">
        <v>12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8">
        <v>0</v>
      </c>
      <c r="J19" s="7">
        <v>0</v>
      </c>
      <c r="K19" s="8">
        <f>SUM(B19:J19)</f>
        <v>28</v>
      </c>
    </row>
    <row r="20" spans="1:11" ht="12.75">
      <c r="A20" s="6" t="s">
        <v>29</v>
      </c>
      <c r="B20" s="7">
        <v>15</v>
      </c>
      <c r="C20" s="8">
        <v>16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8">
        <v>0</v>
      </c>
      <c r="J20" s="7">
        <v>0</v>
      </c>
      <c r="K20" s="8">
        <f>SUM(B20:J20)</f>
        <v>32</v>
      </c>
    </row>
    <row r="21" spans="1:11" ht="12.75">
      <c r="A21" s="6" t="s">
        <v>30</v>
      </c>
      <c r="B21" s="7">
        <v>0</v>
      </c>
      <c r="C21" s="8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246</v>
      </c>
      <c r="C24" s="8">
        <v>199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v>0</v>
      </c>
      <c r="J24" s="7">
        <v>0</v>
      </c>
      <c r="K24" s="8">
        <f>SUM(B24:J24)</f>
        <v>445</v>
      </c>
    </row>
    <row r="25" spans="1:11" ht="12.75">
      <c r="A25" s="6" t="s">
        <v>34</v>
      </c>
      <c r="B25" s="7">
        <v>0</v>
      </c>
      <c r="C25" s="8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8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445</v>
      </c>
      <c r="C27" s="8">
        <v>419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v>0</v>
      </c>
      <c r="J27" s="7">
        <v>0</v>
      </c>
      <c r="K27" s="8">
        <f>SUM(B27:J27)</f>
        <v>864</v>
      </c>
    </row>
    <row r="28" spans="1:11" ht="12.75">
      <c r="A28" s="6" t="s">
        <v>37</v>
      </c>
      <c r="B28" s="7">
        <v>203</v>
      </c>
      <c r="C28" s="8">
        <v>194</v>
      </c>
      <c r="D28" s="7">
        <v>0</v>
      </c>
      <c r="E28" s="7">
        <v>0</v>
      </c>
      <c r="F28" s="7">
        <v>26</v>
      </c>
      <c r="G28" s="7">
        <v>0</v>
      </c>
      <c r="H28" s="7">
        <v>0</v>
      </c>
      <c r="I28" s="8">
        <v>0</v>
      </c>
      <c r="J28" s="7">
        <v>0</v>
      </c>
      <c r="K28" s="8">
        <f>SUM(B28:J28)</f>
        <v>423</v>
      </c>
    </row>
    <row r="29" spans="1:11" ht="12.75">
      <c r="A29" s="6" t="s">
        <v>38</v>
      </c>
      <c r="B29" s="7">
        <v>0</v>
      </c>
      <c r="C29" s="8">
        <v>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  <c r="J29" s="7">
        <v>0</v>
      </c>
      <c r="K29" s="8">
        <f>SUM(B29:J29)</f>
        <v>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44</v>
      </c>
      <c r="C32" s="8">
        <v>59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103</v>
      </c>
    </row>
    <row r="33" spans="1:11" ht="12.75">
      <c r="A33" s="11">
        <v>32</v>
      </c>
      <c r="B33" s="7">
        <v>1</v>
      </c>
      <c r="C33" s="8">
        <v>1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3</v>
      </c>
      <c r="C34" s="8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</v>
      </c>
    </row>
    <row r="35" spans="1:11" ht="12.75">
      <c r="A35" s="11">
        <v>34</v>
      </c>
      <c r="B35" s="7">
        <v>38</v>
      </c>
      <c r="C35" s="8">
        <v>31</v>
      </c>
      <c r="D35" s="7">
        <v>0</v>
      </c>
      <c r="E35" s="7">
        <v>0</v>
      </c>
      <c r="F35" s="7">
        <v>7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76</v>
      </c>
    </row>
    <row r="36" spans="1:11" ht="12.75">
      <c r="A36" s="11">
        <v>35</v>
      </c>
      <c r="B36" s="7">
        <v>10</v>
      </c>
      <c r="C36" s="8">
        <v>18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26</v>
      </c>
      <c r="C38" s="8">
        <v>19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45</v>
      </c>
    </row>
    <row r="39" spans="1:11" ht="12.75">
      <c r="A39" s="11">
        <v>51</v>
      </c>
      <c r="B39" s="7">
        <v>1</v>
      </c>
      <c r="C39" s="8">
        <v>3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8">
        <v>0</v>
      </c>
      <c r="C41" s="8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1374</v>
      </c>
      <c r="C42" s="12">
        <f>SUM(C5:C41)</f>
        <v>1224</v>
      </c>
      <c r="D42" s="12">
        <f>SUM(D5:D41)</f>
        <v>0</v>
      </c>
      <c r="E42" s="12">
        <f>SUM(E5:E41)</f>
        <v>0</v>
      </c>
      <c r="F42" s="12">
        <f>SUM(F5:F41)</f>
        <v>125</v>
      </c>
      <c r="G42" s="12">
        <f>SUM(G5:G41)</f>
        <v>0</v>
      </c>
      <c r="H42" s="12">
        <f>SUM(H5:H41)</f>
        <v>0</v>
      </c>
      <c r="I42" s="12">
        <f>SUM(I5:I41)</f>
        <v>1</v>
      </c>
      <c r="J42" s="12">
        <f>SUM(J5:J41)</f>
        <v>0</v>
      </c>
      <c r="K42" s="12">
        <f>SUM(K5:K41)</f>
        <v>2724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164</v>
      </c>
      <c r="C44" s="8">
        <f>SUM(C5:C11)</f>
        <v>109</v>
      </c>
      <c r="D44" s="8">
        <f>SUM(D5:D11)</f>
        <v>0</v>
      </c>
      <c r="E44" s="8">
        <f>SUM(E5:E11)</f>
        <v>0</v>
      </c>
      <c r="F44" s="8">
        <f>SUM(F5:F11)</f>
        <v>8</v>
      </c>
      <c r="G44" s="8">
        <f>SUM(G5:G11)</f>
        <v>0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282</v>
      </c>
    </row>
    <row r="45" spans="1:11" ht="12.75">
      <c r="A45" s="14" t="s">
        <v>46</v>
      </c>
      <c r="B45" s="8">
        <f>B13</f>
        <v>118</v>
      </c>
      <c r="C45" s="8">
        <f>C13</f>
        <v>100</v>
      </c>
      <c r="D45" s="8">
        <f>D13</f>
        <v>0</v>
      </c>
      <c r="E45" s="8">
        <f>E13</f>
        <v>0</v>
      </c>
      <c r="F45" s="8">
        <f>F13</f>
        <v>54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272</v>
      </c>
    </row>
    <row r="46" spans="1:11" ht="12.75">
      <c r="A46" s="14" t="s">
        <v>47</v>
      </c>
      <c r="B46" s="8">
        <f>SUM(B15:B21)</f>
        <v>72</v>
      </c>
      <c r="C46" s="8">
        <f>SUM(C15:C21)</f>
        <v>66</v>
      </c>
      <c r="D46" s="8">
        <f>SUM(D15:D21)</f>
        <v>0</v>
      </c>
      <c r="E46" s="8">
        <f>SUM(E15:E21)</f>
        <v>0</v>
      </c>
      <c r="F46" s="8">
        <f>SUM(F15:F21)</f>
        <v>29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167</v>
      </c>
    </row>
    <row r="47" spans="1:11" ht="12.75">
      <c r="A47" s="14" t="s">
        <v>48</v>
      </c>
      <c r="B47" s="8">
        <f>SUM(B23:B29)</f>
        <v>897</v>
      </c>
      <c r="C47" s="8">
        <f>SUM(C23:C29)</f>
        <v>816</v>
      </c>
      <c r="D47" s="8">
        <f>SUM(D23:D29)</f>
        <v>0</v>
      </c>
      <c r="E47" s="8">
        <f>SUM(E23:E29)</f>
        <v>0</v>
      </c>
      <c r="F47" s="8">
        <f>SUM(F23:F29)</f>
        <v>26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1739</v>
      </c>
    </row>
    <row r="48" spans="1:11" ht="12.75">
      <c r="A48" s="14" t="s">
        <v>49</v>
      </c>
      <c r="B48" s="8">
        <f>SUM(B31:B36)</f>
        <v>96</v>
      </c>
      <c r="C48" s="8">
        <f>SUM(C31:C36)</f>
        <v>111</v>
      </c>
      <c r="D48" s="8">
        <f>SUM(D31:D36)</f>
        <v>0</v>
      </c>
      <c r="E48" s="8">
        <f>SUM(E31:E36)</f>
        <v>0</v>
      </c>
      <c r="F48" s="8">
        <f>SUM(F31:F36)</f>
        <v>8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215</v>
      </c>
    </row>
    <row r="49" spans="1:11" ht="12.75">
      <c r="A49" s="14" t="s">
        <v>50</v>
      </c>
      <c r="B49" s="8">
        <f>SUM(B38:B39)</f>
        <v>27</v>
      </c>
      <c r="C49" s="8">
        <f>SUM(C38:C39)</f>
        <v>22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49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19</v>
      </c>
    </row>
    <row r="20" spans="1:11" ht="12.75">
      <c r="A20" s="6" t="s">
        <v>29</v>
      </c>
      <c r="B20" s="7">
        <v>14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38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10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122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123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13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13</v>
      </c>
    </row>
    <row r="45" spans="1:11" ht="12.75">
      <c r="A45" s="14" t="s">
        <v>46</v>
      </c>
      <c r="B45" s="8">
        <f>B13</f>
        <v>8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8</v>
      </c>
    </row>
    <row r="46" spans="1:11" ht="12.75">
      <c r="A46" s="14" t="s">
        <v>47</v>
      </c>
      <c r="B46" s="8">
        <f>SUM(B15:B21)</f>
        <v>46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46</v>
      </c>
    </row>
    <row r="47" spans="1:11" ht="12.75">
      <c r="A47" s="14" t="s">
        <v>48</v>
      </c>
      <c r="B47" s="8">
        <f>SUM(B23:B29)</f>
        <v>38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39</v>
      </c>
    </row>
    <row r="48" spans="1:11" ht="12.75">
      <c r="A48" s="14" t="s">
        <v>49</v>
      </c>
      <c r="B48" s="8">
        <f>SUM(B31:B36)</f>
        <v>17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17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123</v>
      </c>
      <c r="B1" s="1"/>
      <c r="C1" s="1"/>
      <c r="D1" s="1"/>
      <c r="E1" s="1"/>
      <c r="F1" s="1"/>
      <c r="G1" s="1"/>
      <c r="H1" s="1"/>
      <c r="I1" s="1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9.75" customHeight="1">
      <c r="A3" s="25"/>
      <c r="B3" s="26"/>
      <c r="C3" s="26"/>
      <c r="D3" s="26"/>
      <c r="E3" s="26"/>
      <c r="F3" s="26"/>
      <c r="G3" s="26"/>
      <c r="H3" s="26"/>
      <c r="I3" s="25"/>
    </row>
    <row r="4" spans="1:9" ht="16.5" customHeight="1">
      <c r="A4" s="3" t="s">
        <v>124</v>
      </c>
      <c r="B4" s="3" t="s">
        <v>125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7" t="s">
        <v>126</v>
      </c>
      <c r="C5" s="27"/>
      <c r="D5" s="27"/>
      <c r="E5" s="27"/>
      <c r="F5" s="27"/>
      <c r="G5" s="27"/>
      <c r="H5" s="27"/>
      <c r="I5" s="27"/>
    </row>
    <row r="6" spans="1:9" ht="12.75">
      <c r="A6" s="6" t="s">
        <v>4</v>
      </c>
      <c r="B6" s="27" t="s">
        <v>127</v>
      </c>
      <c r="C6" s="27"/>
      <c r="D6" s="27"/>
      <c r="E6" s="27"/>
      <c r="F6" s="27"/>
      <c r="G6" s="27"/>
      <c r="H6" s="27"/>
      <c r="I6" s="27"/>
    </row>
    <row r="7" spans="1:9" ht="12.75">
      <c r="A7" s="6" t="s">
        <v>5</v>
      </c>
      <c r="B7" s="27" t="s">
        <v>128</v>
      </c>
      <c r="C7" s="27"/>
      <c r="D7" s="27"/>
      <c r="E7" s="27"/>
      <c r="F7" s="27"/>
      <c r="G7" s="27"/>
      <c r="H7" s="27"/>
      <c r="I7" s="27"/>
    </row>
    <row r="8" spans="1:9" ht="12.75">
      <c r="A8" s="6" t="s">
        <v>6</v>
      </c>
      <c r="B8" s="27" t="s">
        <v>129</v>
      </c>
      <c r="C8" s="27"/>
      <c r="D8" s="27"/>
      <c r="E8" s="27"/>
      <c r="F8" s="27"/>
      <c r="G8" s="27"/>
      <c r="H8" s="27"/>
      <c r="I8" s="27"/>
    </row>
    <row r="9" spans="1:9" ht="25.5" customHeight="1">
      <c r="A9" s="28" t="s">
        <v>7</v>
      </c>
      <c r="B9" s="29" t="s">
        <v>130</v>
      </c>
      <c r="C9" s="29"/>
      <c r="D9" s="29"/>
      <c r="E9" s="29"/>
      <c r="F9" s="29"/>
      <c r="G9" s="29"/>
      <c r="H9" s="29"/>
      <c r="I9" s="29"/>
    </row>
    <row r="10" spans="1:9" ht="12.75">
      <c r="A10" s="6" t="s">
        <v>8</v>
      </c>
      <c r="B10" s="27" t="s">
        <v>131</v>
      </c>
      <c r="C10" s="27"/>
      <c r="D10" s="27"/>
      <c r="E10" s="27"/>
      <c r="F10" s="27"/>
      <c r="G10" s="27"/>
      <c r="H10" s="27"/>
      <c r="I10" s="27"/>
    </row>
    <row r="11" spans="1:9" ht="12.75">
      <c r="A11" s="6" t="s">
        <v>9</v>
      </c>
      <c r="B11" s="27" t="s">
        <v>132</v>
      </c>
      <c r="C11" s="27"/>
      <c r="D11" s="27"/>
      <c r="E11" s="27"/>
      <c r="F11" s="27"/>
      <c r="G11" s="27"/>
      <c r="H11" s="27"/>
      <c r="I11" s="27"/>
    </row>
    <row r="12" spans="1:9" ht="12.75">
      <c r="A12" s="6" t="s">
        <v>10</v>
      </c>
      <c r="B12" s="27" t="s">
        <v>133</v>
      </c>
      <c r="C12" s="27"/>
      <c r="D12" s="27"/>
      <c r="E12" s="27"/>
      <c r="F12" s="27"/>
      <c r="G12" s="27"/>
      <c r="H12" s="27"/>
      <c r="I12" s="27"/>
    </row>
    <row r="13" spans="1:9" ht="17.25" customHeight="1">
      <c r="A13" s="6" t="s">
        <v>11</v>
      </c>
      <c r="B13" s="27" t="s">
        <v>134</v>
      </c>
      <c r="C13" s="27"/>
      <c r="D13" s="27"/>
      <c r="E13" s="27"/>
      <c r="F13" s="27"/>
      <c r="G13" s="27"/>
      <c r="H13" s="27"/>
      <c r="I13" s="27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5"/>
      <c r="B2" s="26"/>
      <c r="C2" s="26"/>
      <c r="D2" s="26"/>
      <c r="E2" s="26"/>
      <c r="F2" s="26"/>
      <c r="G2" s="26"/>
      <c r="H2" s="26"/>
      <c r="I2" s="26"/>
      <c r="J2" s="25"/>
    </row>
    <row r="3" spans="1:10" ht="12.75">
      <c r="A3" s="3" t="s">
        <v>2</v>
      </c>
      <c r="B3" s="3" t="s">
        <v>125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7" t="s">
        <v>135</v>
      </c>
      <c r="C5" s="27"/>
      <c r="D5" s="27"/>
      <c r="E5" s="27"/>
      <c r="F5" s="27"/>
      <c r="G5" s="27"/>
      <c r="H5" s="27"/>
      <c r="I5" s="27"/>
      <c r="J5" s="27"/>
    </row>
    <row r="6" spans="1:10" ht="12.75">
      <c r="A6" s="6" t="s">
        <v>15</v>
      </c>
      <c r="B6" s="27" t="s">
        <v>136</v>
      </c>
      <c r="C6" s="27"/>
      <c r="D6" s="27"/>
      <c r="E6" s="27"/>
      <c r="F6" s="27"/>
      <c r="G6" s="27"/>
      <c r="H6" s="27"/>
      <c r="I6" s="27"/>
      <c r="J6" s="27"/>
    </row>
    <row r="7" spans="1:10" ht="27.75" customHeight="1">
      <c r="A7" s="6" t="s">
        <v>16</v>
      </c>
      <c r="B7" s="30" t="s">
        <v>137</v>
      </c>
      <c r="C7" s="30"/>
      <c r="D7" s="30"/>
      <c r="E7" s="30"/>
      <c r="F7" s="30"/>
      <c r="G7" s="30"/>
      <c r="H7" s="30"/>
      <c r="I7" s="30"/>
      <c r="J7" s="30"/>
    </row>
    <row r="8" spans="1:10" ht="12.75">
      <c r="A8" s="6" t="s">
        <v>17</v>
      </c>
      <c r="B8" s="27" t="s">
        <v>138</v>
      </c>
      <c r="C8" s="27"/>
      <c r="D8" s="27"/>
      <c r="E8" s="27"/>
      <c r="F8" s="27"/>
      <c r="G8" s="27"/>
      <c r="H8" s="27"/>
      <c r="I8" s="27"/>
      <c r="J8" s="27"/>
    </row>
    <row r="9" spans="1:10" ht="12.75">
      <c r="A9" s="6" t="s">
        <v>18</v>
      </c>
      <c r="B9" s="27" t="s">
        <v>139</v>
      </c>
      <c r="C9" s="27"/>
      <c r="D9" s="27"/>
      <c r="E9" s="27"/>
      <c r="F9" s="27"/>
      <c r="G9" s="27"/>
      <c r="H9" s="27"/>
      <c r="I9" s="27"/>
      <c r="J9" s="27"/>
    </row>
    <row r="10" spans="1:10" ht="12.75">
      <c r="A10" s="6" t="s">
        <v>19</v>
      </c>
      <c r="B10" s="27" t="s">
        <v>140</v>
      </c>
      <c r="C10" s="27"/>
      <c r="D10" s="27"/>
      <c r="E10" s="27"/>
      <c r="F10" s="27"/>
      <c r="G10" s="27"/>
      <c r="H10" s="27"/>
      <c r="I10" s="27"/>
      <c r="J10" s="27"/>
    </row>
    <row r="11" spans="1:10" ht="12.75">
      <c r="A11" s="6" t="s">
        <v>20</v>
      </c>
      <c r="B11" s="27" t="s">
        <v>141</v>
      </c>
      <c r="C11" s="27"/>
      <c r="D11" s="27"/>
      <c r="E11" s="27"/>
      <c r="F11" s="27"/>
      <c r="G11" s="27"/>
      <c r="H11" s="27"/>
      <c r="I11" s="27"/>
      <c r="J11" s="27"/>
    </row>
    <row r="12" spans="1:10" ht="12.75">
      <c r="A12" s="9" t="s">
        <v>21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6" t="s">
        <v>22</v>
      </c>
      <c r="B13" s="27" t="s">
        <v>142</v>
      </c>
      <c r="C13" s="27"/>
      <c r="D13" s="27"/>
      <c r="E13" s="27"/>
      <c r="F13" s="27"/>
      <c r="G13" s="27"/>
      <c r="H13" s="27"/>
      <c r="I13" s="27"/>
      <c r="J13" s="27"/>
    </row>
    <row r="14" spans="1:10" ht="12.75">
      <c r="A14" s="9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6" t="s">
        <v>24</v>
      </c>
      <c r="B15" s="27" t="str">
        <f>B5</f>
        <v>Agency Notice Defective</v>
      </c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6" t="s">
        <v>25</v>
      </c>
      <c r="B16" s="27" t="str">
        <f>B6</f>
        <v>Agency Verification and/or Eligibility Determination Procedure Defective</v>
      </c>
      <c r="C16" s="27"/>
      <c r="D16" s="27"/>
      <c r="E16" s="27"/>
      <c r="F16" s="27"/>
      <c r="G16" s="27"/>
      <c r="H16" s="27"/>
      <c r="I16" s="27"/>
      <c r="J16" s="27"/>
    </row>
    <row r="17" spans="1:10" ht="26.25" customHeight="1">
      <c r="A17" s="6" t="s">
        <v>26</v>
      </c>
      <c r="B17" s="30" t="str">
        <f>B7</f>
        <v>Agency Hearing Presentation Defective (insufficient documents, testimony etc., but all or part of case record was present)</v>
      </c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6" t="s">
        <v>27</v>
      </c>
      <c r="B18" s="27" t="str">
        <f>B8</f>
        <v>Agency Either Misapplied Law, Regulation or Policy or There Was No Authority for Their Action</v>
      </c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6" t="s">
        <v>28</v>
      </c>
      <c r="B19" s="27" t="str">
        <f>B9</f>
        <v>Agency Failed to Produce Appellant's Case Record</v>
      </c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6" t="s">
        <v>29</v>
      </c>
      <c r="B20" s="27" t="str">
        <f>B10</f>
        <v>Factual Issues Found in Favor of Appellant</v>
      </c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6" t="s">
        <v>30</v>
      </c>
      <c r="B21" s="27" t="str">
        <f>B11</f>
        <v>Agency Failed to Send Requested Documents to Appellant</v>
      </c>
      <c r="C21" s="27"/>
      <c r="D21" s="27"/>
      <c r="E21" s="27"/>
      <c r="F21" s="27"/>
      <c r="G21" s="27"/>
      <c r="H21" s="27"/>
      <c r="I21" s="27"/>
      <c r="J21" s="27"/>
    </row>
    <row r="22" spans="1:10" ht="12.75">
      <c r="A22" s="9" t="s">
        <v>31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6" t="s">
        <v>32</v>
      </c>
      <c r="B23" s="27" t="s">
        <v>143</v>
      </c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6" t="s">
        <v>33</v>
      </c>
      <c r="B24" s="27" t="s">
        <v>144</v>
      </c>
      <c r="C24" s="27"/>
      <c r="D24" s="27"/>
      <c r="E24" s="27"/>
      <c r="F24" s="27"/>
      <c r="G24" s="27"/>
      <c r="H24" s="27"/>
      <c r="I24" s="27"/>
      <c r="J24" s="27"/>
    </row>
    <row r="25" spans="1:10" ht="25.5" customHeight="1">
      <c r="A25" s="6" t="s">
        <v>34</v>
      </c>
      <c r="B25" s="29" t="s">
        <v>145</v>
      </c>
      <c r="C25" s="29"/>
      <c r="D25" s="29"/>
      <c r="E25" s="29"/>
      <c r="F25" s="29"/>
      <c r="G25" s="29"/>
      <c r="H25" s="29"/>
      <c r="I25" s="29"/>
      <c r="J25" s="29"/>
    </row>
    <row r="26" spans="1:10" ht="12.75">
      <c r="A26" s="6" t="s">
        <v>35</v>
      </c>
      <c r="B26" s="27" t="s">
        <v>146</v>
      </c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6" t="s">
        <v>36</v>
      </c>
      <c r="B27" s="27" t="s">
        <v>147</v>
      </c>
      <c r="C27" s="27"/>
      <c r="D27" s="27"/>
      <c r="E27" s="27"/>
      <c r="F27" s="27"/>
      <c r="G27" s="27"/>
      <c r="H27" s="27"/>
      <c r="I27" s="27"/>
      <c r="J27" s="27"/>
    </row>
    <row r="28" spans="1:10" ht="12.75">
      <c r="A28" s="6" t="s">
        <v>37</v>
      </c>
      <c r="B28" s="27" t="s">
        <v>148</v>
      </c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6" t="s">
        <v>38</v>
      </c>
      <c r="B29" s="27" t="s">
        <v>149</v>
      </c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9" t="s">
        <v>39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2.75">
      <c r="A31" s="6" t="s">
        <v>40</v>
      </c>
      <c r="B31" s="27" t="s">
        <v>150</v>
      </c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6" t="s">
        <v>41</v>
      </c>
      <c r="B32" s="27" t="s">
        <v>151</v>
      </c>
      <c r="C32" s="27"/>
      <c r="D32" s="27"/>
      <c r="E32" s="27"/>
      <c r="F32" s="27"/>
      <c r="G32" s="27"/>
      <c r="H32" s="27"/>
      <c r="I32" s="27"/>
      <c r="J32" s="27"/>
    </row>
    <row r="33" spans="1:10" ht="26.25" customHeight="1">
      <c r="A33" s="11">
        <v>32</v>
      </c>
      <c r="B33" s="29" t="s">
        <v>152</v>
      </c>
      <c r="C33" s="29"/>
      <c r="D33" s="29"/>
      <c r="E33" s="29"/>
      <c r="F33" s="29"/>
      <c r="G33" s="29"/>
      <c r="H33" s="29"/>
      <c r="I33" s="29"/>
      <c r="J33" s="29"/>
    </row>
    <row r="34" spans="1:10" ht="26.25" customHeight="1">
      <c r="A34" s="11">
        <v>33</v>
      </c>
      <c r="B34" s="29" t="s">
        <v>153</v>
      </c>
      <c r="C34" s="29"/>
      <c r="D34" s="29"/>
      <c r="E34" s="29"/>
      <c r="F34" s="29"/>
      <c r="G34" s="29"/>
      <c r="H34" s="29"/>
      <c r="I34" s="29"/>
      <c r="J34" s="29"/>
    </row>
    <row r="35" spans="1:10" ht="12.75">
      <c r="A35" s="11">
        <v>34</v>
      </c>
      <c r="B35" s="27" t="s">
        <v>154</v>
      </c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11">
        <v>35</v>
      </c>
      <c r="B36" s="27" t="s">
        <v>155</v>
      </c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4" t="s">
        <v>42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>
      <c r="A38" s="11">
        <v>50</v>
      </c>
      <c r="B38" s="27" t="s">
        <v>156</v>
      </c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11">
        <v>51</v>
      </c>
      <c r="B39" s="27" t="s">
        <v>157</v>
      </c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4" t="s">
        <v>43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2.75">
      <c r="A41" s="11">
        <v>60</v>
      </c>
      <c r="B41" s="27" t="s">
        <v>158</v>
      </c>
      <c r="C41" s="27"/>
      <c r="D41" s="27"/>
      <c r="E41" s="27"/>
      <c r="F41" s="27"/>
      <c r="G41" s="27"/>
      <c r="H41" s="27"/>
      <c r="I41" s="27"/>
      <c r="J41" s="27"/>
    </row>
  </sheetData>
  <sheetProtection password="ABD9" sheet="1"/>
  <mergeCells count="41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7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12</v>
      </c>
    </row>
    <row r="7" spans="1:11" ht="12.75">
      <c r="A7" s="6" t="s">
        <v>16</v>
      </c>
      <c r="B7" s="7">
        <v>63</v>
      </c>
      <c r="C7" s="7">
        <v>35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98</v>
      </c>
    </row>
    <row r="8" spans="1:11" ht="12.75">
      <c r="A8" s="6" t="s">
        <v>17</v>
      </c>
      <c r="B8" s="7">
        <v>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34</v>
      </c>
      <c r="C9" s="7">
        <v>18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54</v>
      </c>
    </row>
    <row r="10" spans="1:11" ht="12.75">
      <c r="A10" s="6" t="s">
        <v>19</v>
      </c>
      <c r="B10" s="7">
        <v>117</v>
      </c>
      <c r="C10" s="7">
        <v>50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168</v>
      </c>
    </row>
    <row r="11" spans="1:11" ht="12.75">
      <c r="A11" s="6" t="s">
        <v>20</v>
      </c>
      <c r="B11" s="7">
        <v>8</v>
      </c>
      <c r="C11" s="7">
        <v>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120</v>
      </c>
      <c r="C13" s="8">
        <v>56</v>
      </c>
      <c r="D13" s="7">
        <v>0</v>
      </c>
      <c r="E13" s="7">
        <v>0</v>
      </c>
      <c r="F13" s="7">
        <v>16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192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7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32</v>
      </c>
      <c r="C17" s="7">
        <v>11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46</v>
      </c>
    </row>
    <row r="18" spans="1:11" ht="12.75">
      <c r="A18" s="6" t="s">
        <v>27</v>
      </c>
      <c r="B18" s="7">
        <v>24</v>
      </c>
      <c r="C18" s="7">
        <v>8</v>
      </c>
      <c r="D18" s="7">
        <v>0</v>
      </c>
      <c r="E18" s="7">
        <v>0</v>
      </c>
      <c r="F18" s="7">
        <v>9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42</v>
      </c>
    </row>
    <row r="19" spans="1:11" ht="12.75">
      <c r="A19" s="6" t="s">
        <v>28</v>
      </c>
      <c r="B19" s="7">
        <v>29</v>
      </c>
      <c r="C19" s="7">
        <v>8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39</v>
      </c>
    </row>
    <row r="20" spans="1:11" ht="12.75">
      <c r="A20" s="6" t="s">
        <v>29</v>
      </c>
      <c r="B20" s="7">
        <v>26</v>
      </c>
      <c r="C20" s="7">
        <v>16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402</v>
      </c>
      <c r="C24" s="7">
        <v>254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657</v>
      </c>
    </row>
    <row r="25" spans="1:11" ht="12.75">
      <c r="A25" s="6" t="s">
        <v>34</v>
      </c>
      <c r="B25" s="7">
        <v>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827</v>
      </c>
      <c r="C27" s="7">
        <v>461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1289</v>
      </c>
    </row>
    <row r="28" spans="1:11" ht="12.75">
      <c r="A28" s="6" t="s">
        <v>37</v>
      </c>
      <c r="B28" s="7">
        <v>357</v>
      </c>
      <c r="C28" s="7">
        <v>213</v>
      </c>
      <c r="D28" s="7">
        <v>0</v>
      </c>
      <c r="E28" s="7">
        <v>0</v>
      </c>
      <c r="F28" s="7">
        <v>4</v>
      </c>
      <c r="G28" s="7">
        <v>0</v>
      </c>
      <c r="H28" s="7">
        <v>0</v>
      </c>
      <c r="I28" s="7">
        <v>3</v>
      </c>
      <c r="J28" s="7">
        <v>0</v>
      </c>
      <c r="K28" s="8">
        <f>SUM(B28:J28)</f>
        <v>577</v>
      </c>
    </row>
    <row r="29" spans="1:11" ht="12.75">
      <c r="A29" s="6" t="s">
        <v>38</v>
      </c>
      <c r="B29" s="7">
        <v>127</v>
      </c>
      <c r="C29" s="7">
        <v>96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223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85</v>
      </c>
      <c r="C32" s="7">
        <v>36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122</v>
      </c>
    </row>
    <row r="33" spans="1:11" ht="12.75">
      <c r="A33" s="11">
        <v>32</v>
      </c>
      <c r="B33" s="7">
        <v>4</v>
      </c>
      <c r="C33" s="7">
        <v>2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7</v>
      </c>
    </row>
    <row r="34" spans="1:11" ht="12.75">
      <c r="A34" s="11">
        <v>33</v>
      </c>
      <c r="B34" s="7">
        <v>11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13</v>
      </c>
    </row>
    <row r="35" spans="1:11" ht="12.75">
      <c r="A35" s="11">
        <v>34</v>
      </c>
      <c r="B35" s="7">
        <v>87</v>
      </c>
      <c r="C35" s="7">
        <v>26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113</v>
      </c>
    </row>
    <row r="36" spans="1:11" ht="12.75">
      <c r="A36" s="11">
        <v>35</v>
      </c>
      <c r="B36" s="7">
        <v>31</v>
      </c>
      <c r="C36" s="7">
        <v>21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52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39</v>
      </c>
      <c r="C38" s="7">
        <v>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47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2459</v>
      </c>
      <c r="C42" s="12">
        <f>SUM(C5:C41)</f>
        <v>1338</v>
      </c>
      <c r="D42" s="12">
        <f>SUM(D5:D41)</f>
        <v>0</v>
      </c>
      <c r="E42" s="12">
        <f>SUM(E5:E41)</f>
        <v>0</v>
      </c>
      <c r="F42" s="12">
        <f>SUM(F5:F41)</f>
        <v>40</v>
      </c>
      <c r="G42" s="12">
        <f>SUM(G5:G41)</f>
        <v>0</v>
      </c>
      <c r="H42" s="12">
        <f>SUM(H5:H41)</f>
        <v>0</v>
      </c>
      <c r="I42" s="12">
        <f>SUM(I5:I41)</f>
        <v>6</v>
      </c>
      <c r="J42" s="12">
        <f>SUM(J5:J41)</f>
        <v>0</v>
      </c>
      <c r="K42" s="12">
        <f>SUM(K5:K41)</f>
        <v>3843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245</v>
      </c>
      <c r="C44" s="8">
        <f>SUM(C5:C11)</f>
        <v>114</v>
      </c>
      <c r="D44" s="8">
        <f>SUM(D5:D11)</f>
        <v>0</v>
      </c>
      <c r="E44" s="8">
        <f>SUM(E5:E11)</f>
        <v>0</v>
      </c>
      <c r="F44" s="8">
        <f>SUM(F5:F11)</f>
        <v>3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362</v>
      </c>
    </row>
    <row r="45" spans="1:11" ht="12.75">
      <c r="A45" s="14" t="s">
        <v>46</v>
      </c>
      <c r="B45" s="8">
        <f>B13</f>
        <v>120</v>
      </c>
      <c r="C45" s="8">
        <f>C13</f>
        <v>56</v>
      </c>
      <c r="D45" s="8">
        <f>D13</f>
        <v>0</v>
      </c>
      <c r="E45" s="8">
        <f>E13</f>
        <v>0</v>
      </c>
      <c r="F45" s="8">
        <f>F13</f>
        <v>16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192</v>
      </c>
    </row>
    <row r="46" spans="1:11" ht="12.75">
      <c r="A46" s="14" t="s">
        <v>47</v>
      </c>
      <c r="B46" s="8">
        <f>SUM(B15:B21)</f>
        <v>118</v>
      </c>
      <c r="C46" s="8">
        <f>SUM(C15:C21)</f>
        <v>45</v>
      </c>
      <c r="D46" s="8">
        <f>SUM(D15:D21)</f>
        <v>0</v>
      </c>
      <c r="E46" s="8">
        <f>SUM(E15:E21)</f>
        <v>0</v>
      </c>
      <c r="F46" s="8">
        <f>SUM(F15:F21)</f>
        <v>15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179</v>
      </c>
    </row>
    <row r="47" spans="1:11" ht="12.75">
      <c r="A47" s="14" t="s">
        <v>48</v>
      </c>
      <c r="B47" s="8">
        <f>SUM(B23:B29)</f>
        <v>1719</v>
      </c>
      <c r="C47" s="8">
        <f>SUM(C23:C29)</f>
        <v>1027</v>
      </c>
      <c r="D47" s="8">
        <f>SUM(D23:D29)</f>
        <v>0</v>
      </c>
      <c r="E47" s="8">
        <f>SUM(E23:E29)</f>
        <v>0</v>
      </c>
      <c r="F47" s="8">
        <f>SUM(F23:F29)</f>
        <v>4</v>
      </c>
      <c r="G47" s="8">
        <f>SUM(G23:G29)</f>
        <v>0</v>
      </c>
      <c r="H47" s="8">
        <f>SUM(H23:H29)</f>
        <v>0</v>
      </c>
      <c r="I47" s="8">
        <f>SUM(I23:I29)</f>
        <v>5</v>
      </c>
      <c r="J47" s="8">
        <f>SUM(J23:J29)</f>
        <v>0</v>
      </c>
      <c r="K47" s="8">
        <f>SUM(K23:K29)</f>
        <v>2755</v>
      </c>
    </row>
    <row r="48" spans="1:11" ht="12.75">
      <c r="A48" s="14" t="s">
        <v>49</v>
      </c>
      <c r="B48" s="8">
        <f>SUM(B31:B36)</f>
        <v>218</v>
      </c>
      <c r="C48" s="8">
        <f>SUM(C31:C36)</f>
        <v>88</v>
      </c>
      <c r="D48" s="8">
        <f>SUM(D31:D36)</f>
        <v>0</v>
      </c>
      <c r="E48" s="8">
        <f>SUM(E31:E36)</f>
        <v>0</v>
      </c>
      <c r="F48" s="8">
        <f>SUM(F31:F36)</f>
        <v>2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308</v>
      </c>
    </row>
    <row r="49" spans="1:11" ht="12.75">
      <c r="A49" s="14" t="s">
        <v>50</v>
      </c>
      <c r="B49" s="8">
        <f>SUM(B38:B39)</f>
        <v>39</v>
      </c>
      <c r="C49" s="8">
        <f>SUM(C38:C39)</f>
        <v>8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47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79</v>
      </c>
      <c r="C7" s="7">
        <v>43</v>
      </c>
      <c r="D7" s="7">
        <v>0</v>
      </c>
      <c r="E7" s="7">
        <v>0</v>
      </c>
      <c r="F7" s="7">
        <v>8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130</v>
      </c>
    </row>
    <row r="8" spans="1:11" ht="12.75">
      <c r="A8" s="6" t="s">
        <v>17</v>
      </c>
      <c r="B8" s="7">
        <v>14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21</v>
      </c>
    </row>
    <row r="9" spans="1:11" ht="12.75">
      <c r="A9" s="6" t="s">
        <v>18</v>
      </c>
      <c r="B9" s="7">
        <v>35</v>
      </c>
      <c r="C9" s="7">
        <v>27</v>
      </c>
      <c r="D9" s="7">
        <v>0</v>
      </c>
      <c r="E9" s="7">
        <v>0</v>
      </c>
      <c r="F9" s="7">
        <v>8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70</v>
      </c>
    </row>
    <row r="10" spans="1:11" ht="12.75">
      <c r="A10" s="6" t="s">
        <v>19</v>
      </c>
      <c r="B10" s="7">
        <v>121</v>
      </c>
      <c r="C10" s="7">
        <v>51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176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148</v>
      </c>
      <c r="C13" s="8">
        <v>97</v>
      </c>
      <c r="D13" s="7">
        <v>0</v>
      </c>
      <c r="E13" s="7">
        <v>0</v>
      </c>
      <c r="F13" s="7">
        <v>96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341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2</v>
      </c>
      <c r="C16" s="7">
        <v>3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26</v>
      </c>
      <c r="C17" s="7">
        <v>14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42</v>
      </c>
    </row>
    <row r="18" spans="1:11" ht="12.75">
      <c r="A18" s="6" t="s">
        <v>27</v>
      </c>
      <c r="B18" s="7">
        <v>20</v>
      </c>
      <c r="C18" s="7">
        <v>6</v>
      </c>
      <c r="D18" s="7">
        <v>0</v>
      </c>
      <c r="E18" s="7">
        <v>0</v>
      </c>
      <c r="F18" s="7">
        <v>39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66</v>
      </c>
    </row>
    <row r="19" spans="1:11" ht="12.75">
      <c r="A19" s="6" t="s">
        <v>28</v>
      </c>
      <c r="B19" s="7">
        <v>42</v>
      </c>
      <c r="C19" s="7">
        <v>22</v>
      </c>
      <c r="D19" s="7">
        <v>0</v>
      </c>
      <c r="E19" s="7">
        <v>0</v>
      </c>
      <c r="F19" s="7">
        <v>9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73</v>
      </c>
    </row>
    <row r="20" spans="1:11" ht="12.75">
      <c r="A20" s="6" t="s">
        <v>29</v>
      </c>
      <c r="B20" s="7">
        <v>32</v>
      </c>
      <c r="C20" s="7">
        <v>21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54</v>
      </c>
    </row>
    <row r="21" spans="1:11" ht="12.75">
      <c r="A21" s="6" t="s">
        <v>30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388</v>
      </c>
      <c r="C24" s="7">
        <v>247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635</v>
      </c>
    </row>
    <row r="25" spans="1:11" ht="12.75">
      <c r="A25" s="6" t="s">
        <v>34</v>
      </c>
      <c r="B25" s="7">
        <v>2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1198</v>
      </c>
      <c r="C27" s="7">
        <v>686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1887</v>
      </c>
    </row>
    <row r="28" spans="1:11" ht="12.75">
      <c r="A28" s="6" t="s">
        <v>37</v>
      </c>
      <c r="B28" s="7">
        <v>484</v>
      </c>
      <c r="C28" s="7">
        <v>224</v>
      </c>
      <c r="D28" s="7">
        <v>0</v>
      </c>
      <c r="E28" s="7">
        <v>0</v>
      </c>
      <c r="F28" s="7">
        <v>31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739</v>
      </c>
    </row>
    <row r="29" spans="1:11" ht="12.75">
      <c r="A29" s="6" t="s">
        <v>38</v>
      </c>
      <c r="B29" s="7">
        <v>157</v>
      </c>
      <c r="C29" s="7">
        <v>99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256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73</v>
      </c>
      <c r="C32" s="7">
        <v>44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118</v>
      </c>
    </row>
    <row r="33" spans="1:11" ht="12.75">
      <c r="A33" s="11">
        <v>32</v>
      </c>
      <c r="B33" s="7">
        <v>1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3</v>
      </c>
      <c r="C34" s="7">
        <v>1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</v>
      </c>
    </row>
    <row r="35" spans="1:11" ht="12.75">
      <c r="A35" s="11">
        <v>34</v>
      </c>
      <c r="B35" s="7">
        <v>83</v>
      </c>
      <c r="C35" s="7">
        <v>33</v>
      </c>
      <c r="D35" s="7">
        <v>0</v>
      </c>
      <c r="E35" s="7">
        <v>0</v>
      </c>
      <c r="F35" s="7">
        <v>18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134</v>
      </c>
    </row>
    <row r="36" spans="1:11" ht="12.75">
      <c r="A36" s="11">
        <v>35</v>
      </c>
      <c r="B36" s="7">
        <v>30</v>
      </c>
      <c r="C36" s="7">
        <v>15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45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49</v>
      </c>
      <c r="C38" s="7">
        <v>21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70</v>
      </c>
    </row>
    <row r="39" spans="1:11" ht="12.75">
      <c r="A39" s="11">
        <v>51</v>
      </c>
      <c r="B39" s="7">
        <v>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3001</v>
      </c>
      <c r="C42" s="12">
        <f>SUM(C5:C41)</f>
        <v>1671</v>
      </c>
      <c r="D42" s="12">
        <f>SUM(D5:D41)</f>
        <v>0</v>
      </c>
      <c r="E42" s="12">
        <f>SUM(E5:E41)</f>
        <v>0</v>
      </c>
      <c r="F42" s="12">
        <f>SUM(F5:F41)</f>
        <v>226</v>
      </c>
      <c r="G42" s="12">
        <f>SUM(G5:G41)</f>
        <v>0</v>
      </c>
      <c r="H42" s="12">
        <f>SUM(H5:H41)</f>
        <v>0</v>
      </c>
      <c r="I42" s="12">
        <f>SUM(I5:I41)</f>
        <v>2</v>
      </c>
      <c r="J42" s="12">
        <f>SUM(J5:J41)</f>
        <v>0</v>
      </c>
      <c r="K42" s="12">
        <f>SUM(K5:K41)</f>
        <v>4900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257</v>
      </c>
      <c r="C44" s="8">
        <f>SUM(C5:C11)</f>
        <v>133</v>
      </c>
      <c r="D44" s="8">
        <f>SUM(D5:D11)</f>
        <v>0</v>
      </c>
      <c r="E44" s="8">
        <f>SUM(E5:E11)</f>
        <v>0</v>
      </c>
      <c r="F44" s="8">
        <f>SUM(F5:F11)</f>
        <v>20</v>
      </c>
      <c r="G44" s="8">
        <f>SUM(G5:G11)</f>
        <v>0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411</v>
      </c>
    </row>
    <row r="45" spans="1:11" ht="12.75">
      <c r="A45" s="14" t="s">
        <v>46</v>
      </c>
      <c r="B45" s="8">
        <f>B13</f>
        <v>148</v>
      </c>
      <c r="C45" s="8">
        <f>C13</f>
        <v>97</v>
      </c>
      <c r="D45" s="8">
        <f>D13</f>
        <v>0</v>
      </c>
      <c r="E45" s="8">
        <f>E13</f>
        <v>0</v>
      </c>
      <c r="F45" s="8">
        <f>F13</f>
        <v>96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341</v>
      </c>
    </row>
    <row r="46" spans="1:11" ht="12.75">
      <c r="A46" s="14" t="s">
        <v>47</v>
      </c>
      <c r="B46" s="8">
        <f>SUM(B15:B21)</f>
        <v>124</v>
      </c>
      <c r="C46" s="8">
        <f>SUM(C15:C21)</f>
        <v>67</v>
      </c>
      <c r="D46" s="8">
        <f>SUM(D15:D21)</f>
        <v>0</v>
      </c>
      <c r="E46" s="8">
        <f>SUM(E15:E21)</f>
        <v>0</v>
      </c>
      <c r="F46" s="8">
        <f>SUM(F15:F21)</f>
        <v>55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247</v>
      </c>
    </row>
    <row r="47" spans="1:11" ht="12.75">
      <c r="A47" s="14" t="s">
        <v>48</v>
      </c>
      <c r="B47" s="8">
        <f>SUM(B23:B29)</f>
        <v>2232</v>
      </c>
      <c r="C47" s="8">
        <f>SUM(C23:C29)</f>
        <v>1257</v>
      </c>
      <c r="D47" s="8">
        <f>SUM(D23:D29)</f>
        <v>0</v>
      </c>
      <c r="E47" s="8">
        <f>SUM(E23:E29)</f>
        <v>0</v>
      </c>
      <c r="F47" s="8">
        <f>SUM(F23:F29)</f>
        <v>34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3523</v>
      </c>
    </row>
    <row r="48" spans="1:11" ht="12.75">
      <c r="A48" s="14" t="s">
        <v>49</v>
      </c>
      <c r="B48" s="8">
        <f>SUM(B31:B36)</f>
        <v>190</v>
      </c>
      <c r="C48" s="8">
        <f>SUM(C31:C36)</f>
        <v>95</v>
      </c>
      <c r="D48" s="8">
        <f>SUM(D31:D36)</f>
        <v>0</v>
      </c>
      <c r="E48" s="8">
        <f>SUM(E31:E36)</f>
        <v>0</v>
      </c>
      <c r="F48" s="8">
        <f>SUM(F31:F36)</f>
        <v>21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306</v>
      </c>
    </row>
    <row r="49" spans="1:11" ht="12.75">
      <c r="A49" s="14" t="s">
        <v>50</v>
      </c>
      <c r="B49" s="8">
        <f>SUM(B38:B39)</f>
        <v>50</v>
      </c>
      <c r="C49" s="8">
        <f>SUM(C38:C39)</f>
        <v>22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72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2020-11-01T23:07:32Z</dcterms:created>
  <cp:category/>
  <cp:version/>
  <cp:contentType/>
  <cp:contentStatus/>
  <cp:revision>1</cp:revision>
</cp:coreProperties>
</file>